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10725" tabRatio="592" firstSheet="5" activeTab="5"/>
  </bookViews>
  <sheets>
    <sheet name="Sheet5" sheetId="1" state="hidden" r:id="rId1"/>
    <sheet name="Sheet4" sheetId="2" state="hidden" r:id="rId2"/>
    <sheet name="Sheet3" sheetId="3" state="hidden" r:id="rId3"/>
    <sheet name="Sheet2" sheetId="4" state="hidden" r:id="rId4"/>
    <sheet name="Համայնքապետարան" sheetId="5" r:id="rId5"/>
    <sheet name="Աղավնաձոր մանկ" sheetId="6" r:id="rId6"/>
  </sheets>
  <definedNames/>
  <calcPr fullCalcOnLoad="1"/>
</workbook>
</file>

<file path=xl/comments6.xml><?xml version="1.0" encoding="utf-8"?>
<comments xmlns="http://schemas.openxmlformats.org/spreadsheetml/2006/main">
  <authors>
    <author>Windows</author>
  </authors>
  <commentList>
    <comment ref="F10" authorId="0">
      <text>
        <r>
          <rPr>
            <b/>
            <sz val="9"/>
            <rFont val="Tahoma"/>
            <family val="2"/>
          </rPr>
          <t>Windows: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<sst xmlns="http://schemas.openxmlformats.org/spreadsheetml/2006/main" count="186" uniqueCount="84">
  <si>
    <t>ÌÝÝ¹Û³Ý ³Ùë³ÃÇíÁ</t>
  </si>
  <si>
    <t>ê»éÁ</t>
  </si>
  <si>
    <t>Ð»é³Ëáë³- Ñ³Ù³ñÝ»ñÁ</t>
  </si>
  <si>
    <t>ÎñÃáõÃÛáõÝÁ</t>
  </si>
  <si>
    <t>àõëáõÙÝ³Ï³Ý Ñ³ëï³ïáõÃÛáõÝÁ</t>
  </si>
  <si>
    <t>àõëÙ³Ý ëÏÇ½µÁ</t>
  </si>
  <si>
    <t>àõëÙ³Ý ³í³ñïÁ</t>
  </si>
  <si>
    <t>N</t>
  </si>
  <si>
    <t>´Ý³ÏáõÃÛ³Ý í³ÛñÁ</t>
  </si>
  <si>
    <t>²ÝÓÝ³·ñÇ Ï³Ù ÷³Ëëï³Ï³ÝÇ Ï³ñ·³íÇ×³ÏÁ Ñ³í³ëïáÕ ÷³ëï³ÃÕÃÇïíÛ³ÉÝ»ñÁ (ë»ñÇ³Ý, Ñ³Ù³ñÁ ¨ áõÙ ÏáÕÙÇó ¿ ïñí»É)</t>
  </si>
  <si>
    <t>Ø³ëÝ³·ÇïáõÃÛáõÝÁ</t>
  </si>
  <si>
    <t>àñ³Ï³íáñáõÙÁ</t>
  </si>
  <si>
    <t>Հ/հ</t>
  </si>
  <si>
    <t>Ընդամենը</t>
  </si>
  <si>
    <t>Հավաքարար</t>
  </si>
  <si>
    <t>Պաշտոնի ծածկագիրը</t>
  </si>
  <si>
    <t>Հաստիքի տեսակը</t>
  </si>
  <si>
    <t>հաստիքային միավորը</t>
  </si>
  <si>
    <t>Պաշտոնային դրույքաչափը</t>
  </si>
  <si>
    <t>Հավելումը</t>
  </si>
  <si>
    <t>Հավելավճարը</t>
  </si>
  <si>
    <t>Աշխատավարձի չափը</t>
  </si>
  <si>
    <t>-</t>
  </si>
  <si>
    <t>Կազմակերպության ³Ýí³ÝáõÙÁ</t>
  </si>
  <si>
    <t>Հաստիքի անվանումը</t>
  </si>
  <si>
    <t>բուժքույր</t>
  </si>
  <si>
    <t>խոհարարի օգնական</t>
  </si>
  <si>
    <t>օժանդակ բանվոր</t>
  </si>
  <si>
    <t>լվացարար</t>
  </si>
  <si>
    <t>Մեթոդիստ ուս գծով տնօրենի տեղակալ</t>
  </si>
  <si>
    <t>Կազմակերպության անվանումը</t>
  </si>
  <si>
    <t>Հաստիքի անվանումըը</t>
  </si>
  <si>
    <t xml:space="preserve"> տնօրեն</t>
  </si>
  <si>
    <t>Հաշվապահ</t>
  </si>
  <si>
    <t xml:space="preserve">Դաստիարակ </t>
  </si>
  <si>
    <t xml:space="preserve"> Դաստիարակի օգնական</t>
  </si>
  <si>
    <t>Խոհարար</t>
  </si>
  <si>
    <t xml:space="preserve">ՀԱՍՏԻՔԱՑՈՒՑԱԿ     </t>
  </si>
  <si>
    <t>Տնտեսվար</t>
  </si>
  <si>
    <t>Պահակ</t>
  </si>
  <si>
    <t>Տեխնիկական սպասարկման</t>
  </si>
  <si>
    <t xml:space="preserve">Հավելված </t>
  </si>
  <si>
    <t>Ծաղկաձոր համայնքի ավագանու 2020 թվականի դեկտեմբերի 09-ի թիվ 64 որոշման</t>
  </si>
  <si>
    <r>
      <t>1. Աշխատակիցների թվաքանակը`</t>
    </r>
    <r>
      <rPr>
        <sz val="9"/>
        <color indexed="10"/>
        <rFont val="Sylfaen"/>
        <family val="1"/>
      </rPr>
      <t xml:space="preserve"> </t>
    </r>
    <r>
      <rPr>
        <sz val="9"/>
        <color indexed="8"/>
        <rFont val="Sylfaen"/>
        <family val="1"/>
      </rPr>
      <t>23                                     2. Աշխատակազմի հաստիքացուցակը և պաշտոնային դրույքաչափերը</t>
    </r>
  </si>
  <si>
    <t>Համայնքապետարանի աշխատակազմ</t>
  </si>
  <si>
    <t>Համայնքի ղեկավար</t>
  </si>
  <si>
    <t>Քաղաքական</t>
  </si>
  <si>
    <t>Համայնքի ղեկավարի օգնական</t>
  </si>
  <si>
    <t>Հայեցողական</t>
  </si>
  <si>
    <t>Աշխատակազմի քարտուղար</t>
  </si>
  <si>
    <t>Համայնքային ծառայության</t>
  </si>
  <si>
    <t>Գլխավոր մասնագետ</t>
  </si>
  <si>
    <t>Առաջատար մասնագետ</t>
  </si>
  <si>
    <t>1-ին կարգի մասնագետ</t>
  </si>
  <si>
    <t>ՔԱՂԱՔԱՑԻԱԿԱՆ ԱՇԽԱՏԱՆՔ ԿԱՏԱՐՈՂ</t>
  </si>
  <si>
    <t>ՏԵԽՆԻԿԱԿԱՆ ՍՊԱՍԱՐԿՄԱՆ ԱՆՁՆԱԿԱԶՄ</t>
  </si>
  <si>
    <t>Գործավար</t>
  </si>
  <si>
    <t>Վարորդ</t>
  </si>
  <si>
    <t>Համակարգչային ծրագրերի և տեխնիկայի սպասարկող</t>
  </si>
  <si>
    <t>Համայնքի ղեկավարի 1-ին տեղակալ</t>
  </si>
  <si>
    <t>Համայնքի ղեկավարի  տեղակալ</t>
  </si>
  <si>
    <t>Համայնքի ղեկավարի  խորհրդական</t>
  </si>
  <si>
    <t>Վարչական ղեկավար</t>
  </si>
  <si>
    <t>Համայնքային վարչական</t>
  </si>
  <si>
    <t>Համայնքային ծառայություն</t>
  </si>
  <si>
    <t>2-րդ կարգի մասնագետ</t>
  </si>
  <si>
    <t>Անասնաբույժ</t>
  </si>
  <si>
    <t>Պատմամշակութ</t>
  </si>
  <si>
    <t>գրադարանավար</t>
  </si>
  <si>
    <t>ԾԱՂԿԱՁՈՐԻ ՀԱՄԱՅՆՔԱՊԵՏԱՐԱՆԻ ԱՇԽԱՏԱԿԱԶՄԻ 2022 ԹՎԱԿԱՆԻ ԿԱՌՈՒՑՎԱԾՔԸ, ԱՇԽԱՏԱԿԻՑՆԵՐԻ ԹՎԱՔԱՆԱԿԸ, ՀԱՍՏԻՔԱՑՈՒՑԱԿԸ ԵՎ ՊԱՇՏՈՆԱՅԻՆ ԴՐՈՒՅՔԱՉԱՓԵՐԸ</t>
  </si>
  <si>
    <t>Համայնքային քաղաքական և հայեցողական պաշտոններ</t>
  </si>
  <si>
    <t>Գլխավոր մասնագետ հաշվապահ</t>
  </si>
  <si>
    <t>Գլխավոր մասնագետ ճարտարապետ</t>
  </si>
  <si>
    <t>Գլխավոր մասնագետ իրավաբան</t>
  </si>
  <si>
    <t>Գլխավոր մասնագետ գնումների համակարգող</t>
  </si>
  <si>
    <t>Աշխատակիցների   քանակը`    11</t>
  </si>
  <si>
    <t xml:space="preserve">Ծաղկաձոր համայնքի Աղավնաձոր գյուղի նախադպրոցական ուսումնական հաստատություն  ՀՈԱԿ-ի աշխատակիցների 2022 թվականի քանակը և պաշտոնային դրույքաչափերը   </t>
  </si>
  <si>
    <t>&lt;&lt;Աղավնաձոր գյուղի   նախադպրոցական ուսումնական հաստատություն&gt;&gt;  ՀՈԱԿ</t>
  </si>
  <si>
    <t xml:space="preserve">  ՀԱՄԱՅՆՔԻ  ՂԵԿԱՎԱՐ                               Ն. ՀԱՐՈՒԹՅՈՒՆՅԱՆ</t>
  </si>
  <si>
    <t>Դռնապան</t>
  </si>
  <si>
    <t>Երաժշտական ղեկավար</t>
  </si>
  <si>
    <t>0,5</t>
  </si>
  <si>
    <t>Ֆիզկուլտուրայի հրահանգիչ</t>
  </si>
  <si>
    <t>Հավելված                                               Ծաղկաձոր համայնքի ավագանու 2022 թվականի սեպտեմբերի 26-ի թիվ 144 որոշման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</si>
</sst>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9]dddd\,\ mmmm\ dd\,\ yy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"/>
    <numFmt numFmtId="198" formatCode="[$-FC19]d\ mmmm\ yyyy\ &quot;г.&quot;"/>
    <numFmt numFmtId="199" formatCode="#,##0.0"/>
    <numFmt numFmtId="200" formatCode="_-[$£-809]* #,##0.00_-;\-[$£-809]* #,##0.00_-;_-[$£-809]* &quot;-&quot;??_-;_-@_-"/>
    <numFmt numFmtId="201" formatCode="#,##0.0\ _₽;[Red]\-#,##0.0\ _₽"/>
    <numFmt numFmtId="202" formatCode="0.000"/>
  </numFmts>
  <fonts count="60">
    <font>
      <sz val="10"/>
      <name val="Arial Armenian"/>
      <family val="0"/>
    </font>
    <font>
      <sz val="8"/>
      <name val="Arial Armenian"/>
      <family val="2"/>
    </font>
    <font>
      <u val="single"/>
      <sz val="10"/>
      <color indexed="12"/>
      <name val="Arial Armenian"/>
      <family val="2"/>
    </font>
    <font>
      <u val="single"/>
      <sz val="10"/>
      <color indexed="36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b/>
      <sz val="11"/>
      <name val="Arial Armenian"/>
      <family val="2"/>
    </font>
    <font>
      <sz val="9"/>
      <name val="Arial Armenian"/>
      <family val="2"/>
    </font>
    <font>
      <sz val="9"/>
      <name val="Sylfaen"/>
      <family val="1"/>
    </font>
    <font>
      <sz val="9"/>
      <color indexed="10"/>
      <name val="Sylfaen"/>
      <family val="1"/>
    </font>
    <font>
      <sz val="9"/>
      <color indexed="8"/>
      <name val="Sylfaen"/>
      <family val="1"/>
    </font>
    <font>
      <b/>
      <sz val="9"/>
      <name val="Arial Armenian"/>
      <family val="2"/>
    </font>
    <font>
      <b/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9"/>
      <name val="Tahoma"/>
      <family val="2"/>
    </font>
    <font>
      <sz val="9"/>
      <name val="Tahoma"/>
      <family val="2"/>
    </font>
    <font>
      <sz val="12"/>
      <name val="Arial Armenian"/>
      <family val="2"/>
    </font>
    <font>
      <sz val="10"/>
      <name val="GHEA Mariam"/>
      <family val="3"/>
    </font>
    <font>
      <b/>
      <sz val="10"/>
      <name val="GHEA Mariam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000000"/>
      <name val="Sylfaen"/>
      <family val="1"/>
    </font>
    <font>
      <b/>
      <sz val="8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/>
    </xf>
    <xf numFmtId="0" fontId="13" fillId="0" borderId="15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16" xfId="0" applyBorder="1" applyAlignment="1">
      <alignment/>
    </xf>
    <xf numFmtId="0" fontId="13" fillId="0" borderId="14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right"/>
    </xf>
    <xf numFmtId="0" fontId="0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37" fontId="0" fillId="0" borderId="10" xfId="0" applyNumberFormat="1" applyBorder="1" applyAlignment="1">
      <alignment horizontal="center"/>
    </xf>
    <xf numFmtId="37" fontId="0" fillId="0" borderId="10" xfId="0" applyNumberFormat="1" applyBorder="1" applyAlignment="1">
      <alignment/>
    </xf>
    <xf numFmtId="0" fontId="0" fillId="0" borderId="17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0" fontId="0" fillId="0" borderId="18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7" fontId="0" fillId="0" borderId="10" xfId="0" applyNumberFormat="1" applyFont="1" applyBorder="1" applyAlignment="1">
      <alignment horizontal="center"/>
    </xf>
    <xf numFmtId="0" fontId="21" fillId="0" borderId="19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0" fillId="0" borderId="0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37" fontId="0" fillId="0" borderId="12" xfId="0" applyNumberFormat="1" applyBorder="1" applyAlignment="1">
      <alignment horizontal="center"/>
    </xf>
    <xf numFmtId="38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37" fontId="0" fillId="0" borderId="17" xfId="0" applyNumberFormat="1" applyFill="1" applyBorder="1" applyAlignment="1">
      <alignment horizontal="center"/>
    </xf>
    <xf numFmtId="0" fontId="14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38" fontId="15" fillId="0" borderId="10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/>
    </xf>
    <xf numFmtId="0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7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3" fillId="0" borderId="12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6.375" style="0" customWidth="1"/>
    <col min="2" max="2" width="6.75390625" style="0" customWidth="1"/>
    <col min="3" max="3" width="6.375" style="0" customWidth="1"/>
    <col min="4" max="4" width="6.625" style="0" customWidth="1"/>
    <col min="6" max="6" width="6.25390625" style="0" customWidth="1"/>
    <col min="7" max="7" width="5.00390625" style="0" customWidth="1"/>
    <col min="8" max="8" width="6.625" style="0" customWidth="1"/>
    <col min="9" max="9" width="7.125" style="0" customWidth="1"/>
    <col min="10" max="10" width="14.125" style="0" customWidth="1"/>
    <col min="11" max="11" width="4.625" style="0" customWidth="1"/>
    <col min="12" max="12" width="49.25390625" style="0" customWidth="1"/>
  </cols>
  <sheetData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90" t="s">
        <v>7</v>
      </c>
      <c r="B4" s="90" t="s">
        <v>0</v>
      </c>
      <c r="C4" s="90" t="s">
        <v>1</v>
      </c>
      <c r="D4" s="90" t="s">
        <v>9</v>
      </c>
      <c r="E4" s="91" t="s">
        <v>8</v>
      </c>
      <c r="F4" s="90" t="s">
        <v>2</v>
      </c>
      <c r="G4" s="90" t="s">
        <v>3</v>
      </c>
      <c r="H4" s="90" t="s">
        <v>4</v>
      </c>
      <c r="I4" s="90" t="s">
        <v>5</v>
      </c>
      <c r="J4" s="90" t="s">
        <v>6</v>
      </c>
      <c r="K4" s="90" t="s">
        <v>10</v>
      </c>
      <c r="L4" s="90" t="s">
        <v>11</v>
      </c>
    </row>
    <row r="5" spans="1:12" ht="12.75">
      <c r="A5" s="90"/>
      <c r="B5" s="90"/>
      <c r="C5" s="90"/>
      <c r="D5" s="90"/>
      <c r="E5" s="92"/>
      <c r="F5" s="90"/>
      <c r="G5" s="90"/>
      <c r="H5" s="90"/>
      <c r="I5" s="90"/>
      <c r="J5" s="90"/>
      <c r="K5" s="90"/>
      <c r="L5" s="90"/>
    </row>
    <row r="6" spans="1:12" ht="12.75">
      <c r="A6" s="90"/>
      <c r="B6" s="6">
        <v>12</v>
      </c>
      <c r="C6" s="6">
        <v>13</v>
      </c>
      <c r="D6" s="2">
        <v>14</v>
      </c>
      <c r="E6" s="2">
        <v>15</v>
      </c>
      <c r="F6" s="2">
        <v>16</v>
      </c>
      <c r="G6" s="2">
        <v>17</v>
      </c>
      <c r="H6" s="2">
        <v>18</v>
      </c>
      <c r="I6" s="2">
        <v>19</v>
      </c>
      <c r="J6" s="2">
        <v>20</v>
      </c>
      <c r="K6" s="2">
        <v>21</v>
      </c>
      <c r="L6" s="2">
        <v>22</v>
      </c>
    </row>
    <row r="7" spans="1:12" ht="12.75">
      <c r="A7" s="2">
        <v>1</v>
      </c>
      <c r="B7" s="2"/>
      <c r="C7" s="1"/>
      <c r="D7" s="2"/>
      <c r="E7" s="2"/>
      <c r="F7" s="1"/>
      <c r="G7" s="2"/>
      <c r="H7" s="2"/>
      <c r="I7" s="2"/>
      <c r="J7" s="2"/>
      <c r="K7" s="1"/>
      <c r="L7" s="2"/>
    </row>
    <row r="8" spans="1:12" ht="12.75">
      <c r="A8" s="5">
        <v>2</v>
      </c>
      <c r="B8" s="7"/>
      <c r="C8" s="1"/>
      <c r="D8" s="1"/>
      <c r="E8" s="1"/>
      <c r="F8" s="1"/>
      <c r="G8" s="1"/>
      <c r="H8" s="2"/>
      <c r="I8" s="4"/>
      <c r="J8" s="2"/>
      <c r="K8" s="1"/>
      <c r="L8" s="1"/>
    </row>
    <row r="9" spans="1:13" ht="12.75">
      <c r="A9" s="5">
        <v>3</v>
      </c>
      <c r="B9" s="7"/>
      <c r="C9" s="1"/>
      <c r="D9" s="1"/>
      <c r="E9" s="1"/>
      <c r="F9" s="1"/>
      <c r="G9" s="1"/>
      <c r="H9" s="2"/>
      <c r="I9" s="4"/>
      <c r="J9" s="1"/>
      <c r="K9" s="1"/>
      <c r="L9" s="1"/>
      <c r="M9" s="11"/>
    </row>
    <row r="10" spans="1:12" ht="12.75">
      <c r="A10" s="5">
        <v>4</v>
      </c>
      <c r="B10" s="7"/>
      <c r="C10" s="10"/>
      <c r="D10" s="1"/>
      <c r="E10" s="3"/>
      <c r="F10" s="3"/>
      <c r="G10" s="1"/>
      <c r="H10" s="10"/>
      <c r="I10" s="3"/>
      <c r="J10" s="2"/>
      <c r="K10" s="1"/>
      <c r="L10" s="1"/>
    </row>
    <row r="11" spans="1:12" ht="12.75">
      <c r="A11" s="5">
        <v>5</v>
      </c>
      <c r="B11" s="7"/>
      <c r="C11" s="1"/>
      <c r="D11" s="1"/>
      <c r="E11" s="3"/>
      <c r="F11" s="3"/>
      <c r="G11" s="1"/>
      <c r="H11" s="2"/>
      <c r="I11" s="3"/>
      <c r="J11" s="2"/>
      <c r="K11" s="1"/>
      <c r="L11" s="1"/>
    </row>
  </sheetData>
  <sheetProtection/>
  <mergeCells count="12">
    <mergeCell ref="A4:A6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"/>
  <sheetViews>
    <sheetView zoomScalePageLayoutView="0" workbookViewId="0" topLeftCell="A1">
      <selection activeCell="A2" sqref="A2:K8"/>
    </sheetView>
  </sheetViews>
  <sheetFormatPr defaultColWidth="9.00390625" defaultRowHeight="12.75"/>
  <cols>
    <col min="1" max="1" width="10.875" style="0" customWidth="1"/>
  </cols>
  <sheetData>
    <row r="2" spans="1:1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90" t="s">
        <v>0</v>
      </c>
      <c r="B3" s="90" t="s">
        <v>1</v>
      </c>
      <c r="C3" s="90" t="s">
        <v>9</v>
      </c>
      <c r="D3" s="91" t="s">
        <v>8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0" t="s">
        <v>10</v>
      </c>
      <c r="K3" s="90" t="s">
        <v>11</v>
      </c>
    </row>
    <row r="4" spans="1:11" ht="12.75">
      <c r="A4" s="90"/>
      <c r="B4" s="90"/>
      <c r="C4" s="90"/>
      <c r="D4" s="92"/>
      <c r="E4" s="90"/>
      <c r="F4" s="90"/>
      <c r="G4" s="90"/>
      <c r="H4" s="90"/>
      <c r="I4" s="90"/>
      <c r="J4" s="90"/>
      <c r="K4" s="90"/>
    </row>
    <row r="5" spans="1:11" ht="12.75">
      <c r="A5" s="6">
        <v>12</v>
      </c>
      <c r="B5" s="6">
        <v>13</v>
      </c>
      <c r="C5" s="2">
        <v>14</v>
      </c>
      <c r="D5" s="2">
        <v>15</v>
      </c>
      <c r="E5" s="2">
        <v>16</v>
      </c>
      <c r="F5" s="2">
        <v>17</v>
      </c>
      <c r="G5" s="2">
        <v>18</v>
      </c>
      <c r="H5" s="2">
        <v>19</v>
      </c>
      <c r="I5" s="2">
        <v>20</v>
      </c>
      <c r="J5" s="2">
        <v>21</v>
      </c>
      <c r="K5" s="2">
        <v>22</v>
      </c>
    </row>
    <row r="6" spans="1:11" ht="12.75">
      <c r="A6" s="2"/>
      <c r="B6" s="1"/>
      <c r="C6" s="2"/>
      <c r="D6" s="2"/>
      <c r="E6" s="1"/>
      <c r="F6" s="2"/>
      <c r="G6" s="2"/>
      <c r="H6" s="2"/>
      <c r="I6" s="2"/>
      <c r="J6" s="1"/>
      <c r="K6" s="2"/>
    </row>
    <row r="7" spans="1:11" ht="12.75">
      <c r="A7" s="7"/>
      <c r="B7" s="1"/>
      <c r="C7" s="1"/>
      <c r="D7" s="1"/>
      <c r="E7" s="1"/>
      <c r="F7" s="1"/>
      <c r="G7" s="2"/>
      <c r="H7" s="4"/>
      <c r="I7" s="2"/>
      <c r="J7" s="1"/>
      <c r="K7" s="1"/>
    </row>
    <row r="8" spans="1:11" ht="12.75">
      <c r="A8" s="7"/>
      <c r="B8" s="1"/>
      <c r="C8" s="1"/>
      <c r="D8" s="1"/>
      <c r="E8" s="1"/>
      <c r="F8" s="1"/>
      <c r="G8" s="2"/>
      <c r="H8" s="4"/>
      <c r="I8" s="1"/>
      <c r="J8" s="1"/>
      <c r="K8" s="1"/>
    </row>
  </sheetData>
  <sheetProtection/>
  <mergeCells count="11">
    <mergeCell ref="J3:J4"/>
    <mergeCell ref="K3:K4"/>
    <mergeCell ref="E3:E4"/>
    <mergeCell ref="F3:F4"/>
    <mergeCell ref="G3:G4"/>
    <mergeCell ref="H3:H4"/>
    <mergeCell ref="A3:A4"/>
    <mergeCell ref="B3:B4"/>
    <mergeCell ref="C3:C4"/>
    <mergeCell ref="D3:D4"/>
    <mergeCell ref="I3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K7"/>
    </sheetView>
  </sheetViews>
  <sheetFormatPr defaultColWidth="9.00390625" defaultRowHeight="12.75"/>
  <cols>
    <col min="1" max="1" width="100.75390625" style="0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90" t="s">
        <v>0</v>
      </c>
      <c r="B2" s="90" t="s">
        <v>1</v>
      </c>
      <c r="C2" s="90" t="s">
        <v>9</v>
      </c>
      <c r="D2" s="91" t="s">
        <v>8</v>
      </c>
      <c r="E2" s="90" t="s">
        <v>2</v>
      </c>
      <c r="F2" s="90" t="s">
        <v>3</v>
      </c>
      <c r="G2" s="90" t="s">
        <v>4</v>
      </c>
      <c r="H2" s="90" t="s">
        <v>5</v>
      </c>
      <c r="I2" s="90" t="s">
        <v>6</v>
      </c>
      <c r="J2" s="90" t="s">
        <v>10</v>
      </c>
      <c r="K2" s="90" t="s">
        <v>11</v>
      </c>
    </row>
    <row r="3" spans="1:11" ht="12.75">
      <c r="A3" s="90"/>
      <c r="B3" s="90"/>
      <c r="C3" s="90"/>
      <c r="D3" s="92"/>
      <c r="E3" s="90"/>
      <c r="F3" s="90"/>
      <c r="G3" s="90"/>
      <c r="H3" s="90"/>
      <c r="I3" s="90"/>
      <c r="J3" s="90"/>
      <c r="K3" s="90"/>
    </row>
    <row r="4" spans="1:11" ht="12.75">
      <c r="A4" s="6">
        <v>12</v>
      </c>
      <c r="B4" s="6">
        <v>13</v>
      </c>
      <c r="C4" s="2">
        <v>14</v>
      </c>
      <c r="D4" s="2">
        <v>15</v>
      </c>
      <c r="E4" s="2">
        <v>16</v>
      </c>
      <c r="F4" s="2">
        <v>17</v>
      </c>
      <c r="G4" s="2">
        <v>18</v>
      </c>
      <c r="H4" s="2">
        <v>19</v>
      </c>
      <c r="I4" s="2">
        <v>20</v>
      </c>
      <c r="J4" s="2">
        <v>21</v>
      </c>
      <c r="K4" s="2">
        <v>22</v>
      </c>
    </row>
    <row r="5" spans="1:11" ht="12.75">
      <c r="A5" s="2"/>
      <c r="B5" s="1"/>
      <c r="C5" s="2"/>
      <c r="D5" s="2"/>
      <c r="E5" s="1"/>
      <c r="F5" s="2"/>
      <c r="G5" s="2"/>
      <c r="H5" s="2"/>
      <c r="I5" s="2"/>
      <c r="J5" s="1"/>
      <c r="K5" s="2"/>
    </row>
    <row r="6" spans="1:11" ht="12.75">
      <c r="A6" s="7"/>
      <c r="B6" s="1"/>
      <c r="C6" s="1"/>
      <c r="D6" s="1"/>
      <c r="E6" s="1"/>
      <c r="F6" s="1"/>
      <c r="G6" s="2"/>
      <c r="H6" s="4"/>
      <c r="I6" s="2"/>
      <c r="J6" s="1"/>
      <c r="K6" s="1"/>
    </row>
    <row r="7" spans="1:11" ht="12.75">
      <c r="A7" s="7"/>
      <c r="B7" s="1"/>
      <c r="C7" s="1"/>
      <c r="D7" s="1"/>
      <c r="E7" s="1"/>
      <c r="F7" s="1"/>
      <c r="G7" s="2"/>
      <c r="H7" s="4"/>
      <c r="I7" s="1"/>
      <c r="J7" s="1"/>
      <c r="K7" s="1"/>
    </row>
  </sheetData>
  <sheetProtection/>
  <mergeCells count="11">
    <mergeCell ref="J2:J3"/>
    <mergeCell ref="K2:K3"/>
    <mergeCell ref="E2:E3"/>
    <mergeCell ref="F2:F3"/>
    <mergeCell ref="G2:G3"/>
    <mergeCell ref="H2:H3"/>
    <mergeCell ref="A2:A3"/>
    <mergeCell ref="B2:B3"/>
    <mergeCell ref="C2:C3"/>
    <mergeCell ref="D2:D3"/>
    <mergeCell ref="I2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09.75390625" style="0" customWidth="1"/>
    <col min="2" max="2" width="0.2421875" style="0" customWidth="1"/>
    <col min="3" max="3" width="9.125" style="0" hidden="1" customWidth="1"/>
    <col min="4" max="13" width="0" style="0" hidden="1" customWidth="1"/>
    <col min="14" max="14" width="18.25390625" style="0" hidden="1" customWidth="1"/>
    <col min="19" max="19" width="52.125" style="0" customWidth="1"/>
    <col min="20" max="20" width="26.00390625" style="0" customWidth="1"/>
    <col min="21" max="21" width="33.00390625" style="0" customWidth="1"/>
  </cols>
  <sheetData>
    <row r="2" spans="3:14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3:14" ht="12.7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8"/>
      <c r="M4" s="8"/>
      <c r="N4" s="8"/>
    </row>
    <row r="5" spans="1:14" ht="12.75">
      <c r="A5" s="90" t="s">
        <v>0</v>
      </c>
      <c r="B5" s="90" t="s">
        <v>1</v>
      </c>
      <c r="C5" s="90" t="s">
        <v>9</v>
      </c>
      <c r="D5" s="91" t="s">
        <v>8</v>
      </c>
      <c r="E5" s="90" t="s">
        <v>2</v>
      </c>
      <c r="F5" s="90" t="s">
        <v>3</v>
      </c>
      <c r="G5" s="90" t="s">
        <v>4</v>
      </c>
      <c r="H5" s="90" t="s">
        <v>5</v>
      </c>
      <c r="I5" s="90" t="s">
        <v>6</v>
      </c>
      <c r="J5" s="90" t="s">
        <v>10</v>
      </c>
      <c r="K5" s="90" t="s">
        <v>11</v>
      </c>
      <c r="L5" s="8"/>
      <c r="M5" s="8"/>
      <c r="N5" s="8"/>
    </row>
    <row r="6" spans="1:14" ht="12.75">
      <c r="A6" s="90"/>
      <c r="B6" s="90"/>
      <c r="C6" s="90"/>
      <c r="D6" s="92"/>
      <c r="E6" s="90"/>
      <c r="F6" s="90"/>
      <c r="G6" s="90"/>
      <c r="H6" s="90"/>
      <c r="I6" s="90"/>
      <c r="J6" s="90"/>
      <c r="K6" s="90"/>
      <c r="L6" s="8"/>
      <c r="M6" s="8"/>
      <c r="N6" s="8"/>
    </row>
    <row r="7" spans="1:14" ht="12.75">
      <c r="A7" s="6">
        <v>12</v>
      </c>
      <c r="B7" s="6">
        <v>13</v>
      </c>
      <c r="C7" s="2">
        <v>14</v>
      </c>
      <c r="D7" s="2">
        <v>15</v>
      </c>
      <c r="E7" s="2">
        <v>16</v>
      </c>
      <c r="F7" s="2">
        <v>17</v>
      </c>
      <c r="G7" s="2">
        <v>18</v>
      </c>
      <c r="H7" s="2">
        <v>19</v>
      </c>
      <c r="I7" s="2">
        <v>20</v>
      </c>
      <c r="J7" s="2">
        <v>21</v>
      </c>
      <c r="K7" s="2">
        <v>22</v>
      </c>
      <c r="L7" s="8"/>
      <c r="M7" s="8"/>
      <c r="N7" s="8"/>
    </row>
    <row r="8" spans="1:14" ht="12.75">
      <c r="A8" s="2"/>
      <c r="B8" s="1"/>
      <c r="C8" s="2"/>
      <c r="D8" s="2"/>
      <c r="E8" s="1"/>
      <c r="F8" s="2"/>
      <c r="G8" s="2"/>
      <c r="H8" s="2"/>
      <c r="I8" s="2"/>
      <c r="J8" s="1"/>
      <c r="K8" s="2"/>
      <c r="L8" s="8"/>
      <c r="M8" s="8"/>
      <c r="N8" s="8"/>
    </row>
    <row r="9" spans="1:14" ht="12.75">
      <c r="A9" s="7"/>
      <c r="B9" s="1"/>
      <c r="C9" s="1"/>
      <c r="D9" s="1"/>
      <c r="E9" s="1"/>
      <c r="F9" s="1"/>
      <c r="G9" s="2"/>
      <c r="H9" s="4"/>
      <c r="I9" s="2"/>
      <c r="J9" s="1"/>
      <c r="K9" s="1"/>
      <c r="L9" s="8"/>
      <c r="M9" s="8"/>
      <c r="N9" s="8"/>
    </row>
    <row r="10" spans="1:14" ht="12.75" customHeight="1">
      <c r="A10" s="7"/>
      <c r="B10" s="1"/>
      <c r="C10" s="1"/>
      <c r="D10" s="1"/>
      <c r="E10" s="1"/>
      <c r="F10" s="1"/>
      <c r="G10" s="2"/>
      <c r="H10" s="4"/>
      <c r="I10" s="1"/>
      <c r="J10" s="1"/>
      <c r="K10" s="1"/>
      <c r="L10" s="9"/>
      <c r="M10" s="9"/>
      <c r="N10" s="9"/>
    </row>
    <row r="11" spans="1:14" ht="12.75" customHeight="1" hidden="1">
      <c r="A11" s="91" t="s">
        <v>0</v>
      </c>
      <c r="B11" s="91" t="s">
        <v>1</v>
      </c>
      <c r="C11" s="91" t="s">
        <v>9</v>
      </c>
      <c r="D11" s="91" t="s">
        <v>8</v>
      </c>
      <c r="E11" s="91" t="s">
        <v>2</v>
      </c>
      <c r="F11" s="91" t="s">
        <v>3</v>
      </c>
      <c r="G11" s="91" t="s">
        <v>4</v>
      </c>
      <c r="H11" s="91" t="s">
        <v>5</v>
      </c>
      <c r="I11" s="91" t="s">
        <v>6</v>
      </c>
      <c r="J11" s="91" t="s">
        <v>10</v>
      </c>
      <c r="K11" s="91" t="s">
        <v>11</v>
      </c>
      <c r="L11" s="90"/>
      <c r="M11" s="90"/>
      <c r="N11" s="90"/>
    </row>
    <row r="12" spans="1:14" ht="12.75" customHeight="1" hidden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0"/>
      <c r="M12" s="90"/>
      <c r="N12" s="90"/>
    </row>
    <row r="13" spans="1:14" ht="12.75" customHeight="1" hidden="1">
      <c r="A13" s="6">
        <v>12</v>
      </c>
      <c r="B13" s="6">
        <v>13</v>
      </c>
      <c r="C13" s="2">
        <v>14</v>
      </c>
      <c r="D13" s="2">
        <v>15</v>
      </c>
      <c r="E13" s="2">
        <v>16</v>
      </c>
      <c r="F13" s="2">
        <v>17</v>
      </c>
      <c r="G13" s="2">
        <v>18</v>
      </c>
      <c r="H13" s="2">
        <v>19</v>
      </c>
      <c r="I13" s="2">
        <v>20</v>
      </c>
      <c r="J13" s="2">
        <v>21</v>
      </c>
      <c r="K13" s="2">
        <v>22</v>
      </c>
      <c r="L13" s="2"/>
      <c r="M13" s="2"/>
      <c r="N13" s="2"/>
    </row>
    <row r="14" spans="1:14" ht="12.75" customHeight="1" hidden="1">
      <c r="A14" s="2"/>
      <c r="B14" s="1"/>
      <c r="C14" s="2"/>
      <c r="D14" s="2"/>
      <c r="E14" s="1"/>
      <c r="F14" s="2"/>
      <c r="G14" s="2"/>
      <c r="H14" s="2"/>
      <c r="I14" s="2"/>
      <c r="J14" s="1"/>
      <c r="K14" s="2"/>
      <c r="L14" s="2"/>
      <c r="M14" s="1"/>
      <c r="N14" s="2"/>
    </row>
    <row r="15" spans="1:14" ht="12.75" customHeight="1" hidden="1">
      <c r="A15" s="7"/>
      <c r="B15" s="1"/>
      <c r="C15" s="1"/>
      <c r="D15" s="1"/>
      <c r="E15" s="1"/>
      <c r="F15" s="1"/>
      <c r="G15" s="2"/>
      <c r="H15" s="4"/>
      <c r="I15" s="2"/>
      <c r="J15" s="1"/>
      <c r="K15" s="1"/>
      <c r="L15" s="2"/>
      <c r="M15" s="1"/>
      <c r="N15" s="1"/>
    </row>
    <row r="16" spans="1:14" ht="12.75" customHeight="1" hidden="1">
      <c r="A16" s="7"/>
      <c r="B16" s="1"/>
      <c r="C16" s="1"/>
      <c r="D16" s="1"/>
      <c r="E16" s="1"/>
      <c r="F16" s="1"/>
      <c r="G16" s="2"/>
      <c r="H16" s="4"/>
      <c r="I16" s="1"/>
      <c r="J16" s="1"/>
      <c r="K16" s="1"/>
      <c r="L16" s="1"/>
      <c r="M16" s="1"/>
      <c r="N16" s="1"/>
    </row>
    <row r="17" spans="3:14" ht="12.75" customHeight="1" hidden="1">
      <c r="C17" s="5"/>
      <c r="D17" s="7"/>
      <c r="E17" s="10"/>
      <c r="F17" s="1"/>
      <c r="G17" s="3"/>
      <c r="H17" s="3"/>
      <c r="I17" s="1"/>
      <c r="J17" s="10"/>
      <c r="K17" s="3"/>
      <c r="L17" s="2"/>
      <c r="M17" s="1"/>
      <c r="N17" s="1"/>
    </row>
    <row r="18" spans="3:14" ht="12.75" customHeight="1" hidden="1">
      <c r="C18" s="5"/>
      <c r="D18" s="7"/>
      <c r="E18" s="1"/>
      <c r="F18" s="1"/>
      <c r="G18" s="3"/>
      <c r="H18" s="3"/>
      <c r="I18" s="1"/>
      <c r="J18" s="2"/>
      <c r="K18" s="3"/>
      <c r="L18" s="2"/>
      <c r="M18" s="1"/>
      <c r="N18" s="1"/>
    </row>
    <row r="19" spans="3:14" ht="12.75" customHeight="1" hidden="1">
      <c r="C19" s="5"/>
      <c r="D19" s="7"/>
      <c r="E19" s="1"/>
      <c r="F19" s="1"/>
      <c r="G19" s="1"/>
      <c r="H19" s="1"/>
      <c r="I19" s="1"/>
      <c r="J19" s="2"/>
      <c r="K19" s="2"/>
      <c r="L19" s="2"/>
      <c r="M19" s="1"/>
      <c r="N19" s="1"/>
    </row>
    <row r="20" spans="3:14" ht="12.75" customHeight="1" hidden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3:14" ht="12.75" customHeight="1" hidden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sheetProtection/>
  <mergeCells count="25">
    <mergeCell ref="L11:L12"/>
    <mergeCell ref="M11:M12"/>
    <mergeCell ref="N11:N12"/>
    <mergeCell ref="G11:G12"/>
    <mergeCell ref="H11:H12"/>
    <mergeCell ref="I11:I12"/>
    <mergeCell ref="J11:J12"/>
    <mergeCell ref="J5:J6"/>
    <mergeCell ref="A11:A12"/>
    <mergeCell ref="B11:B12"/>
    <mergeCell ref="C11:C12"/>
    <mergeCell ref="K11:K12"/>
    <mergeCell ref="D11:D12"/>
    <mergeCell ref="E11:E12"/>
    <mergeCell ref="F11:F12"/>
    <mergeCell ref="K5:K6"/>
    <mergeCell ref="E5:E6"/>
    <mergeCell ref="I5:I6"/>
    <mergeCell ref="F5:F6"/>
    <mergeCell ref="G5:G6"/>
    <mergeCell ref="H5:H6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B56">
      <selection activeCell="G67" sqref="G67"/>
    </sheetView>
  </sheetViews>
  <sheetFormatPr defaultColWidth="9.00390625" defaultRowHeight="12.75"/>
  <cols>
    <col min="1" max="1" width="7.125" style="0" hidden="1" customWidth="1"/>
    <col min="2" max="2" width="6.00390625" style="0" customWidth="1"/>
    <col min="3" max="3" width="19.875" style="0" customWidth="1"/>
    <col min="4" max="4" width="29.00390625" style="37" customWidth="1"/>
    <col min="5" max="5" width="0.12890625" style="0" customWidth="1"/>
    <col min="6" max="6" width="12.00390625" style="38" customWidth="1"/>
    <col min="7" max="7" width="9.875" style="11" customWidth="1"/>
    <col min="8" max="8" width="12.625" style="0" customWidth="1"/>
    <col min="9" max="9" width="9.25390625" style="0" customWidth="1"/>
    <col min="10" max="10" width="8.625" style="0" customWidth="1"/>
    <col min="11" max="11" width="14.125" style="0" customWidth="1"/>
  </cols>
  <sheetData>
    <row r="1" ht="15">
      <c r="K1" s="39" t="s">
        <v>41</v>
      </c>
    </row>
    <row r="2" spans="10:11" ht="51" customHeight="1">
      <c r="J2" s="97" t="s">
        <v>42</v>
      </c>
      <c r="K2" s="97"/>
    </row>
    <row r="3" ht="0.75" customHeight="1">
      <c r="K3" s="40"/>
    </row>
    <row r="4" spans="1:11" ht="15" hidden="1">
      <c r="A4" s="17"/>
      <c r="B4" s="17"/>
      <c r="C4" s="17"/>
      <c r="D4" s="41"/>
      <c r="E4" s="17"/>
      <c r="F4" s="42"/>
      <c r="K4" s="40"/>
    </row>
    <row r="5" spans="1:12" ht="34.5" customHeight="1">
      <c r="A5" s="12"/>
      <c r="B5" s="16"/>
      <c r="C5" s="98" t="s">
        <v>69</v>
      </c>
      <c r="D5" s="98"/>
      <c r="E5" s="98"/>
      <c r="F5" s="98"/>
      <c r="G5" s="98"/>
      <c r="H5" s="98"/>
      <c r="I5" s="98"/>
      <c r="J5" s="98"/>
      <c r="K5" s="98"/>
      <c r="L5" s="16"/>
    </row>
    <row r="6" spans="1:6" ht="36" customHeight="1" hidden="1">
      <c r="A6" s="12"/>
      <c r="B6" s="99"/>
      <c r="C6" s="99"/>
      <c r="D6" s="99"/>
      <c r="E6" s="99"/>
      <c r="F6" s="99"/>
    </row>
    <row r="7" spans="1:7" s="45" customFormat="1" ht="45" customHeight="1">
      <c r="A7" s="12"/>
      <c r="B7" s="13"/>
      <c r="C7" s="100" t="s">
        <v>43</v>
      </c>
      <c r="D7" s="100"/>
      <c r="E7" s="13"/>
      <c r="F7" s="43"/>
      <c r="G7" s="44"/>
    </row>
    <row r="8" spans="1:11" ht="42" customHeight="1">
      <c r="A8" s="12"/>
      <c r="B8" s="46" t="s">
        <v>12</v>
      </c>
      <c r="C8" s="14" t="s">
        <v>23</v>
      </c>
      <c r="D8" s="47" t="s">
        <v>24</v>
      </c>
      <c r="E8" s="14" t="s">
        <v>16</v>
      </c>
      <c r="F8" s="48" t="s">
        <v>15</v>
      </c>
      <c r="G8" s="15" t="s">
        <v>17</v>
      </c>
      <c r="H8" s="15" t="s">
        <v>18</v>
      </c>
      <c r="I8" s="15" t="s">
        <v>19</v>
      </c>
      <c r="J8" s="15" t="s">
        <v>20</v>
      </c>
      <c r="K8" s="15" t="s">
        <v>21</v>
      </c>
    </row>
    <row r="9" spans="1:11" ht="12.75" customHeight="1">
      <c r="A9" s="12"/>
      <c r="B9" s="46">
        <v>1</v>
      </c>
      <c r="C9" s="46">
        <v>2</v>
      </c>
      <c r="D9" s="49">
        <v>3</v>
      </c>
      <c r="E9" s="46">
        <v>4</v>
      </c>
      <c r="F9" s="50">
        <v>5</v>
      </c>
      <c r="G9" s="46">
        <v>6</v>
      </c>
      <c r="H9" s="46">
        <v>7</v>
      </c>
      <c r="I9" s="46">
        <v>8</v>
      </c>
      <c r="J9" s="46">
        <v>9</v>
      </c>
      <c r="K9" s="46">
        <v>10</v>
      </c>
    </row>
    <row r="10" spans="1:11" ht="29.25" customHeight="1">
      <c r="A10" s="12"/>
      <c r="B10" s="46"/>
      <c r="C10" s="52" t="s">
        <v>44</v>
      </c>
      <c r="D10" s="101" t="s">
        <v>70</v>
      </c>
      <c r="E10" s="102"/>
      <c r="F10" s="102"/>
      <c r="G10" s="102"/>
      <c r="H10" s="103"/>
      <c r="I10" s="46"/>
      <c r="J10" s="46"/>
      <c r="K10" s="46"/>
    </row>
    <row r="11" spans="1:11" ht="31.5" customHeight="1">
      <c r="A11" s="12"/>
      <c r="B11" s="51">
        <v>1</v>
      </c>
      <c r="C11" s="52"/>
      <c r="D11" s="49" t="s">
        <v>45</v>
      </c>
      <c r="E11" s="46" t="s">
        <v>46</v>
      </c>
      <c r="F11" s="50" t="s">
        <v>22</v>
      </c>
      <c r="G11" s="53">
        <v>1</v>
      </c>
      <c r="H11" s="54">
        <v>400000</v>
      </c>
      <c r="I11" s="55"/>
      <c r="J11" s="55"/>
      <c r="K11" s="54">
        <f>G11*H11+J11</f>
        <v>400000</v>
      </c>
    </row>
    <row r="12" spans="1:11" ht="33" customHeight="1">
      <c r="A12" s="12"/>
      <c r="B12" s="2">
        <v>2</v>
      </c>
      <c r="C12" s="56"/>
      <c r="D12" s="57" t="s">
        <v>59</v>
      </c>
      <c r="E12" s="46" t="s">
        <v>46</v>
      </c>
      <c r="F12" s="50" t="s">
        <v>22</v>
      </c>
      <c r="G12" s="53">
        <v>1</v>
      </c>
      <c r="H12" s="54">
        <v>320000</v>
      </c>
      <c r="I12" s="54"/>
      <c r="J12" s="54"/>
      <c r="K12" s="54">
        <f aca="true" t="shared" si="0" ref="K12:K64">G12*H12+J12</f>
        <v>320000</v>
      </c>
    </row>
    <row r="13" spans="1:11" ht="33" customHeight="1">
      <c r="A13" s="12"/>
      <c r="B13" s="2"/>
      <c r="C13" s="56"/>
      <c r="D13" s="57" t="s">
        <v>60</v>
      </c>
      <c r="E13" s="46"/>
      <c r="F13" s="50"/>
      <c r="G13" s="53">
        <v>1</v>
      </c>
      <c r="H13" s="54">
        <v>280000</v>
      </c>
      <c r="I13" s="54"/>
      <c r="J13" s="54"/>
      <c r="K13" s="54">
        <f t="shared" si="0"/>
        <v>280000</v>
      </c>
    </row>
    <row r="14" spans="1:11" ht="33" customHeight="1">
      <c r="A14" s="12"/>
      <c r="B14" s="2"/>
      <c r="C14" s="56"/>
      <c r="D14" s="57" t="s">
        <v>61</v>
      </c>
      <c r="E14" s="46"/>
      <c r="F14" s="50"/>
      <c r="G14" s="53">
        <v>1</v>
      </c>
      <c r="H14" s="54">
        <v>250000</v>
      </c>
      <c r="I14" s="54"/>
      <c r="J14" s="54"/>
      <c r="K14" s="54">
        <f t="shared" si="0"/>
        <v>250000</v>
      </c>
    </row>
    <row r="15" spans="1:11" ht="30.75" customHeight="1">
      <c r="A15" s="12"/>
      <c r="B15" s="51">
        <v>3</v>
      </c>
      <c r="C15" s="56"/>
      <c r="D15" s="57" t="s">
        <v>47</v>
      </c>
      <c r="E15" s="46" t="s">
        <v>48</v>
      </c>
      <c r="F15" s="50" t="s">
        <v>22</v>
      </c>
      <c r="G15" s="53">
        <v>1</v>
      </c>
      <c r="H15" s="54">
        <v>250000</v>
      </c>
      <c r="I15" s="54"/>
      <c r="J15" s="54"/>
      <c r="K15" s="54">
        <f t="shared" si="0"/>
        <v>250000</v>
      </c>
    </row>
    <row r="16" spans="1:11" ht="30.75" customHeight="1">
      <c r="A16" s="12"/>
      <c r="B16" s="51"/>
      <c r="C16" s="56"/>
      <c r="D16" s="57" t="s">
        <v>47</v>
      </c>
      <c r="E16" s="46"/>
      <c r="F16" s="50"/>
      <c r="G16" s="53">
        <v>1</v>
      </c>
      <c r="H16" s="54">
        <v>250000</v>
      </c>
      <c r="I16" s="54"/>
      <c r="J16" s="54"/>
      <c r="K16" s="54">
        <f t="shared" si="0"/>
        <v>250000</v>
      </c>
    </row>
    <row r="17" spans="1:11" ht="30.75" customHeight="1">
      <c r="A17" s="12"/>
      <c r="B17" s="51"/>
      <c r="C17" s="104" t="s">
        <v>63</v>
      </c>
      <c r="D17" s="105"/>
      <c r="E17" s="105"/>
      <c r="F17" s="105"/>
      <c r="G17" s="68"/>
      <c r="H17" s="68"/>
      <c r="I17" s="68"/>
      <c r="J17" s="68"/>
      <c r="K17" s="69"/>
    </row>
    <row r="18" spans="1:11" ht="30.75" customHeight="1">
      <c r="A18" s="12"/>
      <c r="B18" s="51"/>
      <c r="C18" s="56"/>
      <c r="D18" s="57" t="s">
        <v>62</v>
      </c>
      <c r="E18" s="46"/>
      <c r="F18" s="50"/>
      <c r="G18" s="53">
        <v>1</v>
      </c>
      <c r="H18" s="54">
        <v>260000</v>
      </c>
      <c r="I18" s="54"/>
      <c r="J18" s="54"/>
      <c r="K18" s="54">
        <f t="shared" si="0"/>
        <v>260000</v>
      </c>
    </row>
    <row r="19" spans="1:11" ht="30.75" customHeight="1">
      <c r="A19" s="12"/>
      <c r="B19" s="51"/>
      <c r="C19" s="56"/>
      <c r="D19" s="57" t="s">
        <v>62</v>
      </c>
      <c r="E19" s="46"/>
      <c r="F19" s="50"/>
      <c r="G19" s="53">
        <v>1</v>
      </c>
      <c r="H19" s="54">
        <v>250000</v>
      </c>
      <c r="I19" s="54"/>
      <c r="J19" s="54"/>
      <c r="K19" s="54">
        <f t="shared" si="0"/>
        <v>250000</v>
      </c>
    </row>
    <row r="20" spans="1:11" ht="30.75" customHeight="1">
      <c r="A20" s="12"/>
      <c r="B20" s="51"/>
      <c r="C20" s="56"/>
      <c r="D20" s="57" t="s">
        <v>62</v>
      </c>
      <c r="E20" s="46"/>
      <c r="F20" s="50"/>
      <c r="G20" s="53">
        <v>1</v>
      </c>
      <c r="H20" s="54">
        <v>250000</v>
      </c>
      <c r="I20" s="54"/>
      <c r="J20" s="54"/>
      <c r="K20" s="54">
        <f t="shared" si="0"/>
        <v>250000</v>
      </c>
    </row>
    <row r="21" spans="1:11" ht="30.75" customHeight="1">
      <c r="A21" s="12"/>
      <c r="B21" s="51"/>
      <c r="C21" s="56"/>
      <c r="D21" s="57" t="s">
        <v>62</v>
      </c>
      <c r="E21" s="46"/>
      <c r="F21" s="50"/>
      <c r="G21" s="53">
        <v>1</v>
      </c>
      <c r="H21" s="54">
        <v>250000</v>
      </c>
      <c r="I21" s="54"/>
      <c r="J21" s="54"/>
      <c r="K21" s="54">
        <f t="shared" si="0"/>
        <v>250000</v>
      </c>
    </row>
    <row r="22" spans="1:11" ht="30.75" customHeight="1">
      <c r="A22" s="12"/>
      <c r="B22" s="51"/>
      <c r="C22" s="56"/>
      <c r="D22" s="57" t="s">
        <v>62</v>
      </c>
      <c r="E22" s="46"/>
      <c r="F22" s="50"/>
      <c r="G22" s="53">
        <v>1</v>
      </c>
      <c r="H22" s="54">
        <v>230000</v>
      </c>
      <c r="I22" s="54"/>
      <c r="J22" s="54"/>
      <c r="K22" s="54">
        <f t="shared" si="0"/>
        <v>230000</v>
      </c>
    </row>
    <row r="23" spans="1:11" ht="30.75" customHeight="1">
      <c r="A23" s="12"/>
      <c r="B23" s="51"/>
      <c r="C23" s="93" t="s">
        <v>64</v>
      </c>
      <c r="D23" s="94"/>
      <c r="E23" s="94"/>
      <c r="F23" s="94"/>
      <c r="G23" s="70"/>
      <c r="H23" s="70"/>
      <c r="I23" s="70"/>
      <c r="J23" s="70"/>
      <c r="K23" s="69"/>
    </row>
    <row r="24" spans="1:11" ht="29.25" customHeight="1">
      <c r="A24" s="12"/>
      <c r="B24" s="2">
        <v>4</v>
      </c>
      <c r="C24" s="56"/>
      <c r="D24" s="57" t="s">
        <v>49</v>
      </c>
      <c r="E24" s="46" t="s">
        <v>50</v>
      </c>
      <c r="F24" s="3"/>
      <c r="G24" s="53">
        <v>1</v>
      </c>
      <c r="H24" s="54">
        <v>300000</v>
      </c>
      <c r="I24" s="54"/>
      <c r="J24" s="54"/>
      <c r="K24" s="54">
        <f t="shared" si="0"/>
        <v>300000</v>
      </c>
    </row>
    <row r="25" spans="1:11" ht="29.25" customHeight="1">
      <c r="A25" s="12"/>
      <c r="B25" s="51">
        <v>5</v>
      </c>
      <c r="C25" s="56"/>
      <c r="D25" s="57" t="s">
        <v>71</v>
      </c>
      <c r="E25" s="46" t="s">
        <v>50</v>
      </c>
      <c r="F25" s="3"/>
      <c r="G25" s="53">
        <v>1</v>
      </c>
      <c r="H25" s="54">
        <v>290000</v>
      </c>
      <c r="I25" s="54"/>
      <c r="J25" s="54"/>
      <c r="K25" s="54">
        <f t="shared" si="0"/>
        <v>290000</v>
      </c>
    </row>
    <row r="26" spans="1:11" ht="29.25" customHeight="1">
      <c r="A26" s="12"/>
      <c r="B26" s="2">
        <v>6</v>
      </c>
      <c r="C26" s="56"/>
      <c r="D26" s="57" t="s">
        <v>72</v>
      </c>
      <c r="E26" s="46" t="s">
        <v>50</v>
      </c>
      <c r="F26" s="3"/>
      <c r="G26" s="53">
        <v>1</v>
      </c>
      <c r="H26" s="54">
        <v>290000</v>
      </c>
      <c r="I26" s="54"/>
      <c r="J26" s="54"/>
      <c r="K26" s="54">
        <f t="shared" si="0"/>
        <v>290000</v>
      </c>
    </row>
    <row r="27" spans="1:11" ht="29.25" customHeight="1">
      <c r="A27" s="12"/>
      <c r="B27" s="51">
        <v>7</v>
      </c>
      <c r="C27" s="56"/>
      <c r="D27" s="57" t="s">
        <v>73</v>
      </c>
      <c r="E27" s="46" t="s">
        <v>50</v>
      </c>
      <c r="F27" s="3"/>
      <c r="G27" s="53">
        <v>1</v>
      </c>
      <c r="H27" s="54">
        <v>290000</v>
      </c>
      <c r="I27" s="54"/>
      <c r="J27" s="54"/>
      <c r="K27" s="54">
        <f t="shared" si="0"/>
        <v>290000</v>
      </c>
    </row>
    <row r="28" spans="1:11" ht="44.25" customHeight="1">
      <c r="A28" s="12"/>
      <c r="B28" s="2">
        <v>8</v>
      </c>
      <c r="C28" s="56"/>
      <c r="D28" s="57" t="s">
        <v>74</v>
      </c>
      <c r="E28" s="46" t="s">
        <v>50</v>
      </c>
      <c r="F28" s="3"/>
      <c r="G28" s="53">
        <v>1</v>
      </c>
      <c r="H28" s="54">
        <v>290000</v>
      </c>
      <c r="I28" s="54"/>
      <c r="J28" s="54"/>
      <c r="K28" s="54">
        <f t="shared" si="0"/>
        <v>290000</v>
      </c>
    </row>
    <row r="29" spans="1:11" ht="24.75" customHeight="1">
      <c r="A29" s="12"/>
      <c r="B29" s="51">
        <v>9</v>
      </c>
      <c r="C29" s="56"/>
      <c r="D29" s="57" t="s">
        <v>51</v>
      </c>
      <c r="E29" s="46" t="s">
        <v>50</v>
      </c>
      <c r="F29" s="3"/>
      <c r="G29" s="53">
        <v>1</v>
      </c>
      <c r="H29" s="54">
        <v>290000</v>
      </c>
      <c r="I29" s="54"/>
      <c r="J29" s="54"/>
      <c r="K29" s="54">
        <f t="shared" si="0"/>
        <v>290000</v>
      </c>
    </row>
    <row r="30" spans="1:11" ht="24.75" customHeight="1">
      <c r="A30" s="12"/>
      <c r="B30" s="51"/>
      <c r="C30" s="56"/>
      <c r="D30" s="57" t="s">
        <v>51</v>
      </c>
      <c r="E30" s="46"/>
      <c r="F30" s="3"/>
      <c r="G30" s="53">
        <v>1</v>
      </c>
      <c r="H30" s="54">
        <v>290000</v>
      </c>
      <c r="I30" s="54"/>
      <c r="J30" s="54"/>
      <c r="K30" s="54">
        <f t="shared" si="0"/>
        <v>290000</v>
      </c>
    </row>
    <row r="31" spans="1:11" ht="24.75" customHeight="1">
      <c r="A31" s="12"/>
      <c r="B31" s="51"/>
      <c r="C31" s="56"/>
      <c r="D31" s="57" t="s">
        <v>51</v>
      </c>
      <c r="E31" s="46"/>
      <c r="F31" s="3"/>
      <c r="G31" s="53">
        <v>1</v>
      </c>
      <c r="H31" s="54">
        <v>290000</v>
      </c>
      <c r="I31" s="54"/>
      <c r="J31" s="54"/>
      <c r="K31" s="54">
        <f t="shared" si="0"/>
        <v>290000</v>
      </c>
    </row>
    <row r="32" spans="1:11" ht="24.75" customHeight="1">
      <c r="A32" s="12"/>
      <c r="B32" s="51"/>
      <c r="C32" s="56"/>
      <c r="D32" s="57" t="s">
        <v>51</v>
      </c>
      <c r="E32" s="46"/>
      <c r="F32" s="3"/>
      <c r="G32" s="53">
        <v>1</v>
      </c>
      <c r="H32" s="54">
        <v>290000</v>
      </c>
      <c r="I32" s="54"/>
      <c r="J32" s="54"/>
      <c r="K32" s="54">
        <f t="shared" si="0"/>
        <v>290000</v>
      </c>
    </row>
    <row r="33" spans="1:11" ht="26.25" customHeight="1">
      <c r="A33" s="12"/>
      <c r="B33" s="2">
        <v>10</v>
      </c>
      <c r="C33" s="56"/>
      <c r="D33" s="57" t="s">
        <v>52</v>
      </c>
      <c r="E33" s="46" t="s">
        <v>50</v>
      </c>
      <c r="F33" s="3"/>
      <c r="G33" s="53">
        <v>1</v>
      </c>
      <c r="H33" s="54">
        <v>260000</v>
      </c>
      <c r="I33" s="54"/>
      <c r="J33" s="54"/>
      <c r="K33" s="54">
        <f t="shared" si="0"/>
        <v>260000</v>
      </c>
    </row>
    <row r="34" spans="1:11" ht="24.75" customHeight="1">
      <c r="A34" s="12"/>
      <c r="B34" s="51">
        <v>11</v>
      </c>
      <c r="C34" s="56"/>
      <c r="D34" s="57" t="s">
        <v>52</v>
      </c>
      <c r="E34" s="46" t="s">
        <v>50</v>
      </c>
      <c r="F34" s="3"/>
      <c r="G34" s="53">
        <v>1</v>
      </c>
      <c r="H34" s="54">
        <v>260000</v>
      </c>
      <c r="I34" s="54"/>
      <c r="J34" s="54"/>
      <c r="K34" s="54">
        <f t="shared" si="0"/>
        <v>260000</v>
      </c>
    </row>
    <row r="35" spans="1:11" ht="24.75" customHeight="1">
      <c r="A35" s="12"/>
      <c r="B35" s="51"/>
      <c r="C35" s="56"/>
      <c r="D35" s="57" t="s">
        <v>52</v>
      </c>
      <c r="E35" s="46"/>
      <c r="F35" s="3"/>
      <c r="G35" s="53">
        <v>1</v>
      </c>
      <c r="H35" s="54">
        <v>260000</v>
      </c>
      <c r="I35" s="54"/>
      <c r="J35" s="54"/>
      <c r="K35" s="54">
        <f t="shared" si="0"/>
        <v>260000</v>
      </c>
    </row>
    <row r="36" spans="1:11" ht="24.75" customHeight="1">
      <c r="A36" s="12"/>
      <c r="B36" s="51"/>
      <c r="C36" s="56"/>
      <c r="D36" s="57" t="s">
        <v>52</v>
      </c>
      <c r="E36" s="46"/>
      <c r="F36" s="3"/>
      <c r="G36" s="53">
        <v>1</v>
      </c>
      <c r="H36" s="54">
        <v>260000</v>
      </c>
      <c r="I36" s="54"/>
      <c r="J36" s="54"/>
      <c r="K36" s="54">
        <f t="shared" si="0"/>
        <v>260000</v>
      </c>
    </row>
    <row r="37" spans="1:11" ht="24.75" customHeight="1">
      <c r="A37" s="12"/>
      <c r="B37" s="51"/>
      <c r="C37" s="56"/>
      <c r="D37" s="57" t="s">
        <v>52</v>
      </c>
      <c r="E37" s="46"/>
      <c r="F37" s="3"/>
      <c r="G37" s="53">
        <v>1</v>
      </c>
      <c r="H37" s="54">
        <v>260000</v>
      </c>
      <c r="I37" s="54"/>
      <c r="J37" s="54"/>
      <c r="K37" s="54">
        <f t="shared" si="0"/>
        <v>260000</v>
      </c>
    </row>
    <row r="38" spans="1:11" ht="24.75" customHeight="1">
      <c r="A38" s="12"/>
      <c r="B38" s="51"/>
      <c r="C38" s="56"/>
      <c r="D38" s="57" t="s">
        <v>52</v>
      </c>
      <c r="E38" s="46"/>
      <c r="F38" s="3"/>
      <c r="G38" s="53">
        <v>1</v>
      </c>
      <c r="H38" s="54">
        <v>260000</v>
      </c>
      <c r="I38" s="54"/>
      <c r="J38" s="54"/>
      <c r="K38" s="54">
        <f t="shared" si="0"/>
        <v>260000</v>
      </c>
    </row>
    <row r="39" spans="1:11" ht="24.75" customHeight="1">
      <c r="A39" s="12"/>
      <c r="B39" s="2">
        <v>12</v>
      </c>
      <c r="C39" s="56"/>
      <c r="D39" s="57" t="s">
        <v>52</v>
      </c>
      <c r="E39" s="46" t="s">
        <v>50</v>
      </c>
      <c r="F39" s="3"/>
      <c r="G39" s="53">
        <v>1</v>
      </c>
      <c r="H39" s="54">
        <v>260000</v>
      </c>
      <c r="I39" s="54"/>
      <c r="J39" s="54"/>
      <c r="K39" s="54">
        <f t="shared" si="0"/>
        <v>260000</v>
      </c>
    </row>
    <row r="40" spans="1:11" ht="27.75" customHeight="1">
      <c r="A40" s="12"/>
      <c r="B40" s="51">
        <v>13</v>
      </c>
      <c r="C40" s="56"/>
      <c r="D40" s="57" t="s">
        <v>52</v>
      </c>
      <c r="E40" s="46" t="s">
        <v>50</v>
      </c>
      <c r="F40" s="3"/>
      <c r="G40" s="53">
        <v>1</v>
      </c>
      <c r="H40" s="54">
        <v>260000</v>
      </c>
      <c r="I40" s="54"/>
      <c r="J40" s="54"/>
      <c r="K40" s="54">
        <f t="shared" si="0"/>
        <v>260000</v>
      </c>
    </row>
    <row r="41" spans="1:11" ht="28.5" customHeight="1">
      <c r="A41" s="12"/>
      <c r="B41" s="2">
        <v>14</v>
      </c>
      <c r="C41" s="56"/>
      <c r="D41" s="57" t="s">
        <v>52</v>
      </c>
      <c r="E41" s="46" t="s">
        <v>50</v>
      </c>
      <c r="F41" s="3"/>
      <c r="G41" s="53">
        <v>1</v>
      </c>
      <c r="H41" s="54">
        <v>260000</v>
      </c>
      <c r="I41" s="54"/>
      <c r="J41" s="54"/>
      <c r="K41" s="54">
        <f t="shared" si="0"/>
        <v>260000</v>
      </c>
    </row>
    <row r="42" spans="1:11" ht="28.5" customHeight="1">
      <c r="A42" s="12"/>
      <c r="B42" s="2"/>
      <c r="C42" s="56"/>
      <c r="D42" s="57" t="s">
        <v>52</v>
      </c>
      <c r="E42" s="46"/>
      <c r="F42" s="3"/>
      <c r="G42" s="53">
        <v>1</v>
      </c>
      <c r="H42" s="54">
        <v>260000</v>
      </c>
      <c r="I42" s="54"/>
      <c r="J42" s="54"/>
      <c r="K42" s="54">
        <f t="shared" si="0"/>
        <v>260000</v>
      </c>
    </row>
    <row r="43" spans="1:11" ht="32.25" customHeight="1">
      <c r="A43" s="12"/>
      <c r="B43" s="51">
        <v>15</v>
      </c>
      <c r="C43" s="56"/>
      <c r="D43" s="57" t="s">
        <v>53</v>
      </c>
      <c r="E43" s="46" t="s">
        <v>50</v>
      </c>
      <c r="F43" s="58"/>
      <c r="G43" s="53">
        <v>1</v>
      </c>
      <c r="H43" s="54">
        <v>160000</v>
      </c>
      <c r="I43" s="54"/>
      <c r="J43" s="54"/>
      <c r="K43" s="54">
        <f t="shared" si="0"/>
        <v>160000</v>
      </c>
    </row>
    <row r="44" spans="1:11" ht="32.25" customHeight="1">
      <c r="A44" s="12"/>
      <c r="B44" s="51"/>
      <c r="C44" s="56"/>
      <c r="D44" s="57" t="s">
        <v>53</v>
      </c>
      <c r="E44" s="46"/>
      <c r="F44" s="58"/>
      <c r="G44" s="53">
        <v>1</v>
      </c>
      <c r="H44" s="54">
        <v>160000</v>
      </c>
      <c r="I44" s="54"/>
      <c r="J44" s="54"/>
      <c r="K44" s="54">
        <f t="shared" si="0"/>
        <v>160000</v>
      </c>
    </row>
    <row r="45" spans="1:11" ht="32.25" customHeight="1">
      <c r="A45" s="12"/>
      <c r="B45" s="51"/>
      <c r="C45" s="56"/>
      <c r="D45" s="57" t="s">
        <v>53</v>
      </c>
      <c r="E45" s="46"/>
      <c r="F45" s="58"/>
      <c r="G45" s="53">
        <v>1</v>
      </c>
      <c r="H45" s="54">
        <v>160000</v>
      </c>
      <c r="I45" s="54"/>
      <c r="J45" s="54"/>
      <c r="K45" s="54">
        <f t="shared" si="0"/>
        <v>160000</v>
      </c>
    </row>
    <row r="46" spans="1:11" ht="32.25" customHeight="1">
      <c r="A46" s="12"/>
      <c r="B46" s="51"/>
      <c r="C46" s="56"/>
      <c r="D46" s="57" t="s">
        <v>53</v>
      </c>
      <c r="E46" s="46"/>
      <c r="F46" s="58"/>
      <c r="G46" s="53">
        <v>1</v>
      </c>
      <c r="H46" s="54">
        <v>160000</v>
      </c>
      <c r="I46" s="54"/>
      <c r="J46" s="54"/>
      <c r="K46" s="54">
        <f t="shared" si="0"/>
        <v>160000</v>
      </c>
    </row>
    <row r="47" spans="1:11" ht="32.25" customHeight="1">
      <c r="A47" s="12"/>
      <c r="B47" s="51"/>
      <c r="C47" s="56"/>
      <c r="D47" s="57" t="s">
        <v>53</v>
      </c>
      <c r="E47" s="46"/>
      <c r="F47" s="58"/>
      <c r="G47" s="53">
        <v>1</v>
      </c>
      <c r="H47" s="54">
        <v>160000</v>
      </c>
      <c r="I47" s="54"/>
      <c r="J47" s="54"/>
      <c r="K47" s="54">
        <f t="shared" si="0"/>
        <v>160000</v>
      </c>
    </row>
    <row r="48" spans="1:11" ht="32.25" customHeight="1">
      <c r="A48" s="12"/>
      <c r="B48" s="51"/>
      <c r="C48" s="56"/>
      <c r="D48" s="57" t="s">
        <v>53</v>
      </c>
      <c r="E48" s="46"/>
      <c r="F48" s="58"/>
      <c r="G48" s="53">
        <v>1</v>
      </c>
      <c r="H48" s="54">
        <v>160000</v>
      </c>
      <c r="I48" s="54"/>
      <c r="J48" s="54"/>
      <c r="K48" s="54">
        <f t="shared" si="0"/>
        <v>160000</v>
      </c>
    </row>
    <row r="49" spans="1:11" ht="32.25" customHeight="1">
      <c r="A49" s="12"/>
      <c r="B49" s="51"/>
      <c r="C49" s="56"/>
      <c r="D49" s="57" t="s">
        <v>53</v>
      </c>
      <c r="E49" s="46"/>
      <c r="F49" s="58"/>
      <c r="G49" s="53">
        <v>1</v>
      </c>
      <c r="H49" s="54">
        <v>160000</v>
      </c>
      <c r="I49" s="54"/>
      <c r="J49" s="54"/>
      <c r="K49" s="54">
        <f t="shared" si="0"/>
        <v>160000</v>
      </c>
    </row>
    <row r="50" spans="1:11" ht="32.25" customHeight="1">
      <c r="A50" s="12"/>
      <c r="B50" s="51"/>
      <c r="C50" s="56"/>
      <c r="D50" s="57" t="s">
        <v>65</v>
      </c>
      <c r="E50" s="46"/>
      <c r="F50" s="58"/>
      <c r="G50" s="53">
        <v>1</v>
      </c>
      <c r="H50" s="54">
        <v>150000</v>
      </c>
      <c r="I50" s="54"/>
      <c r="J50" s="54"/>
      <c r="K50" s="54">
        <f t="shared" si="0"/>
        <v>150000</v>
      </c>
    </row>
    <row r="51" spans="1:11" ht="32.25" customHeight="1">
      <c r="A51" s="12"/>
      <c r="B51" s="51"/>
      <c r="C51" s="56"/>
      <c r="D51" s="57" t="s">
        <v>65</v>
      </c>
      <c r="E51" s="46"/>
      <c r="F51" s="58"/>
      <c r="G51" s="53">
        <v>1</v>
      </c>
      <c r="H51" s="54">
        <v>150000</v>
      </c>
      <c r="I51" s="54"/>
      <c r="J51" s="54"/>
      <c r="K51" s="54">
        <f t="shared" si="0"/>
        <v>150000</v>
      </c>
    </row>
    <row r="52" spans="1:11" ht="32.25" customHeight="1">
      <c r="A52" s="12"/>
      <c r="B52" s="51"/>
      <c r="C52" s="56"/>
      <c r="D52" s="57" t="s">
        <v>65</v>
      </c>
      <c r="E52" s="46"/>
      <c r="F52" s="58"/>
      <c r="G52" s="53">
        <v>1</v>
      </c>
      <c r="H52" s="54">
        <v>150000</v>
      </c>
      <c r="I52" s="54"/>
      <c r="J52" s="54"/>
      <c r="K52" s="54">
        <f t="shared" si="0"/>
        <v>150000</v>
      </c>
    </row>
    <row r="53" spans="1:11" ht="32.25" customHeight="1">
      <c r="A53" s="12"/>
      <c r="B53" s="51"/>
      <c r="C53" s="56"/>
      <c r="D53" s="57" t="s">
        <v>65</v>
      </c>
      <c r="E53" s="46"/>
      <c r="F53" s="58"/>
      <c r="G53" s="53">
        <v>1</v>
      </c>
      <c r="H53" s="54">
        <v>150000</v>
      </c>
      <c r="I53" s="54"/>
      <c r="J53" s="54"/>
      <c r="K53" s="54">
        <f t="shared" si="0"/>
        <v>150000</v>
      </c>
    </row>
    <row r="54" spans="1:11" ht="32.25" customHeight="1">
      <c r="A54" s="12"/>
      <c r="B54" s="51"/>
      <c r="C54" s="56"/>
      <c r="D54" s="57" t="s">
        <v>65</v>
      </c>
      <c r="E54" s="46"/>
      <c r="F54" s="58"/>
      <c r="G54" s="53">
        <v>1</v>
      </c>
      <c r="H54" s="54">
        <v>150000</v>
      </c>
      <c r="I54" s="54"/>
      <c r="J54" s="54"/>
      <c r="K54" s="54">
        <f t="shared" si="0"/>
        <v>150000</v>
      </c>
    </row>
    <row r="55" spans="1:11" ht="30.75" customHeight="1">
      <c r="A55" s="12"/>
      <c r="B55" s="2">
        <v>16</v>
      </c>
      <c r="C55" s="56"/>
      <c r="D55" s="57" t="s">
        <v>65</v>
      </c>
      <c r="E55" s="46" t="s">
        <v>50</v>
      </c>
      <c r="F55" s="58"/>
      <c r="G55" s="53">
        <v>1</v>
      </c>
      <c r="H55" s="54">
        <v>150000</v>
      </c>
      <c r="I55" s="54"/>
      <c r="J55" s="54"/>
      <c r="K55" s="54">
        <f t="shared" si="0"/>
        <v>150000</v>
      </c>
    </row>
    <row r="56" spans="1:11" ht="30.75" customHeight="1">
      <c r="A56" s="12"/>
      <c r="B56" s="2"/>
      <c r="C56" s="95" t="s">
        <v>54</v>
      </c>
      <c r="D56" s="96"/>
      <c r="E56" s="96"/>
      <c r="F56" s="96"/>
      <c r="G56" s="70"/>
      <c r="H56" s="70"/>
      <c r="I56" s="70"/>
      <c r="J56" s="70"/>
      <c r="K56" s="72">
        <f t="shared" si="0"/>
        <v>0</v>
      </c>
    </row>
    <row r="57" spans="1:11" ht="30.75" customHeight="1">
      <c r="A57" s="12"/>
      <c r="B57" s="2"/>
      <c r="C57" s="59"/>
      <c r="D57" s="57" t="s">
        <v>68</v>
      </c>
      <c r="E57" s="60"/>
      <c r="F57" s="58"/>
      <c r="G57" s="53">
        <v>1</v>
      </c>
      <c r="H57" s="54">
        <v>140000</v>
      </c>
      <c r="I57" s="54"/>
      <c r="J57" s="54"/>
      <c r="K57" s="54">
        <f>G57*H57+J57</f>
        <v>140000</v>
      </c>
    </row>
    <row r="58" spans="1:11" ht="57" customHeight="1">
      <c r="A58" s="12"/>
      <c r="B58" s="2"/>
      <c r="C58" s="59"/>
      <c r="D58" s="57" t="s">
        <v>58</v>
      </c>
      <c r="E58" s="46"/>
      <c r="F58" s="46"/>
      <c r="G58" s="46">
        <v>1</v>
      </c>
      <c r="H58" s="73">
        <v>160000</v>
      </c>
      <c r="I58" s="46"/>
      <c r="J58" s="46"/>
      <c r="K58" s="54">
        <f t="shared" si="0"/>
        <v>160000</v>
      </c>
    </row>
    <row r="59" spans="1:11" ht="30" customHeight="1">
      <c r="A59" s="12"/>
      <c r="B59" s="2"/>
      <c r="C59" s="59"/>
      <c r="D59" s="17" t="s">
        <v>67</v>
      </c>
      <c r="E59" s="46"/>
      <c r="F59" s="46"/>
      <c r="G59" s="46">
        <v>1</v>
      </c>
      <c r="H59" s="73">
        <v>180000</v>
      </c>
      <c r="I59" s="46"/>
      <c r="J59" s="46"/>
      <c r="K59" s="54">
        <f t="shared" si="0"/>
        <v>180000</v>
      </c>
    </row>
    <row r="60" spans="1:11" ht="30.75" customHeight="1">
      <c r="A60" s="12"/>
      <c r="B60" s="2"/>
      <c r="C60" s="59"/>
      <c r="D60" s="46" t="s">
        <v>66</v>
      </c>
      <c r="E60" s="46"/>
      <c r="F60" s="46"/>
      <c r="G60" s="46">
        <v>1</v>
      </c>
      <c r="H60" s="73">
        <v>93000</v>
      </c>
      <c r="I60" s="46"/>
      <c r="J60" s="46"/>
      <c r="K60" s="54">
        <f t="shared" si="0"/>
        <v>93000</v>
      </c>
    </row>
    <row r="61" spans="1:11" ht="22.5" customHeight="1">
      <c r="A61" s="12"/>
      <c r="B61" s="2"/>
      <c r="C61" s="95" t="s">
        <v>55</v>
      </c>
      <c r="D61" s="96"/>
      <c r="E61" s="96"/>
      <c r="F61" s="96"/>
      <c r="G61" s="70"/>
      <c r="H61" s="70"/>
      <c r="I61" s="70"/>
      <c r="J61" s="70"/>
      <c r="K61" s="71"/>
    </row>
    <row r="62" spans="1:11" ht="30.75" customHeight="1">
      <c r="A62" s="12"/>
      <c r="B62" s="51">
        <v>18</v>
      </c>
      <c r="C62" s="56"/>
      <c r="D62" s="57" t="s">
        <v>56</v>
      </c>
      <c r="E62" s="60" t="s">
        <v>40</v>
      </c>
      <c r="F62" s="58"/>
      <c r="G62" s="53">
        <v>1</v>
      </c>
      <c r="H62" s="54">
        <v>160000</v>
      </c>
      <c r="I62" s="54"/>
      <c r="J62" s="54"/>
      <c r="K62" s="54">
        <f t="shared" si="0"/>
        <v>160000</v>
      </c>
    </row>
    <row r="63" spans="1:11" ht="30.75" customHeight="1">
      <c r="A63" s="12"/>
      <c r="B63" s="2">
        <v>19</v>
      </c>
      <c r="C63" s="56"/>
      <c r="D63" s="57" t="s">
        <v>57</v>
      </c>
      <c r="E63" s="60" t="s">
        <v>40</v>
      </c>
      <c r="F63" s="58"/>
      <c r="G63" s="53">
        <v>2</v>
      </c>
      <c r="H63" s="54">
        <v>198000</v>
      </c>
      <c r="I63" s="54"/>
      <c r="J63" s="54"/>
      <c r="K63" s="54">
        <f t="shared" si="0"/>
        <v>396000</v>
      </c>
    </row>
    <row r="64" spans="1:11" ht="27.75" customHeight="1">
      <c r="A64" s="12"/>
      <c r="B64" s="51">
        <v>20</v>
      </c>
      <c r="C64" s="56"/>
      <c r="D64" s="57" t="s">
        <v>38</v>
      </c>
      <c r="E64" s="60" t="s">
        <v>40</v>
      </c>
      <c r="F64" s="61"/>
      <c r="G64" s="53">
        <v>1</v>
      </c>
      <c r="H64" s="54">
        <v>198000</v>
      </c>
      <c r="I64" s="54"/>
      <c r="J64" s="54"/>
      <c r="K64" s="54">
        <f t="shared" si="0"/>
        <v>198000</v>
      </c>
    </row>
    <row r="65" spans="1:11" ht="30" customHeight="1">
      <c r="A65" s="12"/>
      <c r="B65" s="51">
        <v>21</v>
      </c>
      <c r="C65" s="56"/>
      <c r="D65" s="57" t="s">
        <v>14</v>
      </c>
      <c r="E65" s="60" t="s">
        <v>40</v>
      </c>
      <c r="F65" s="61"/>
      <c r="G65" s="53">
        <v>4</v>
      </c>
      <c r="H65" s="54">
        <v>138000</v>
      </c>
      <c r="I65" s="54"/>
      <c r="J65" s="54"/>
      <c r="K65" s="54">
        <f>G65*H65+J65</f>
        <v>552000</v>
      </c>
    </row>
    <row r="66" spans="1:11" ht="27.75" customHeight="1">
      <c r="A66" s="12"/>
      <c r="B66" s="2">
        <v>22</v>
      </c>
      <c r="C66" s="62"/>
      <c r="D66" s="74" t="s">
        <v>39</v>
      </c>
      <c r="G66" s="11">
        <v>6</v>
      </c>
      <c r="H66" s="75">
        <v>100000</v>
      </c>
      <c r="K66" s="75">
        <f>G66*H66+J66</f>
        <v>600000</v>
      </c>
    </row>
    <row r="67" spans="1:11" ht="20.25" customHeight="1">
      <c r="A67" s="12"/>
      <c r="B67" s="63"/>
      <c r="C67" s="63" t="s">
        <v>13</v>
      </c>
      <c r="D67" s="64"/>
      <c r="E67" s="65"/>
      <c r="F67" s="58"/>
      <c r="G67" s="66">
        <f>SUM(G11:G66)</f>
        <v>61</v>
      </c>
      <c r="H67" s="67">
        <f>SUM(H11:H65)</f>
        <v>11497000</v>
      </c>
      <c r="I67" s="67">
        <f>SUM(I11:I65)</f>
        <v>0</v>
      </c>
      <c r="J67" s="67">
        <f>SUM(J11:J65)</f>
        <v>0</v>
      </c>
      <c r="K67" s="67">
        <f>SUM(K11:K65)</f>
        <v>12109000</v>
      </c>
    </row>
    <row r="68" spans="1:3" ht="12.75" customHeight="1">
      <c r="A68" s="12"/>
      <c r="B68" s="12"/>
      <c r="C68" s="12"/>
    </row>
    <row r="69" spans="1:3" ht="12.75" customHeight="1">
      <c r="A69" s="12"/>
      <c r="B69" s="12"/>
      <c r="C69" s="12"/>
    </row>
    <row r="70" spans="1:3" ht="12.75" customHeight="1">
      <c r="A70" s="12"/>
      <c r="B70" s="12"/>
      <c r="C70" s="12"/>
    </row>
    <row r="71" spans="1:3" ht="12.75" customHeight="1">
      <c r="A71" s="12"/>
      <c r="B71" s="12"/>
      <c r="C71" s="12"/>
    </row>
    <row r="72" spans="1:3" ht="12.75" customHeight="1">
      <c r="A72" s="12"/>
      <c r="B72" s="12"/>
      <c r="C72" s="12"/>
    </row>
    <row r="73" spans="1:3" ht="12.75" customHeight="1">
      <c r="A73" s="12"/>
      <c r="B73" s="12"/>
      <c r="C73" s="12"/>
    </row>
    <row r="74" spans="1:3" ht="12.75" customHeight="1">
      <c r="A74" s="12"/>
      <c r="B74" s="12"/>
      <c r="C74" s="12"/>
    </row>
    <row r="75" spans="1:3" ht="12.75" customHeight="1">
      <c r="A75" s="12"/>
      <c r="B75" s="12"/>
      <c r="C75" s="12"/>
    </row>
  </sheetData>
  <sheetProtection/>
  <mergeCells count="9">
    <mergeCell ref="C23:F23"/>
    <mergeCell ref="C56:F56"/>
    <mergeCell ref="C61:F61"/>
    <mergeCell ref="J2:K2"/>
    <mergeCell ref="C5:K5"/>
    <mergeCell ref="B6:F6"/>
    <mergeCell ref="C7:D7"/>
    <mergeCell ref="D10:H10"/>
    <mergeCell ref="C17:F1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H1" sqref="H1:J1"/>
    </sheetView>
  </sheetViews>
  <sheetFormatPr defaultColWidth="9.00390625" defaultRowHeight="12.75"/>
  <cols>
    <col min="1" max="1" width="5.625" style="0" customWidth="1"/>
    <col min="2" max="2" width="6.00390625" style="0" customWidth="1"/>
    <col min="3" max="3" width="22.25390625" style="0" customWidth="1"/>
    <col min="4" max="4" width="28.125" style="0" customWidth="1"/>
    <col min="5" max="5" width="14.25390625" style="0" customWidth="1"/>
    <col min="6" max="6" width="12.75390625" style="0" customWidth="1"/>
    <col min="7" max="7" width="12.625" style="0" customWidth="1"/>
    <col min="8" max="8" width="11.75390625" style="0" customWidth="1"/>
    <col min="9" max="9" width="12.375" style="0" customWidth="1"/>
    <col min="10" max="10" width="16.00390625" style="0" customWidth="1"/>
  </cols>
  <sheetData>
    <row r="1" spans="1:10" ht="52.5" customHeight="1">
      <c r="A1" s="17"/>
      <c r="B1" s="17"/>
      <c r="C1" s="17"/>
      <c r="D1" s="17"/>
      <c r="E1" s="17"/>
      <c r="H1" s="106" t="s">
        <v>83</v>
      </c>
      <c r="I1" s="106"/>
      <c r="J1" s="106"/>
    </row>
    <row r="2" spans="1:10" ht="17.25" customHeight="1">
      <c r="A2" s="23"/>
      <c r="B2" s="111" t="s">
        <v>37</v>
      </c>
      <c r="C2" s="111"/>
      <c r="D2" s="111"/>
      <c r="E2" s="111"/>
      <c r="F2" s="111"/>
      <c r="G2" s="111"/>
      <c r="H2" s="111"/>
      <c r="I2" s="111"/>
      <c r="J2" s="111"/>
    </row>
    <row r="3" spans="1:10" ht="31.5" customHeight="1">
      <c r="A3" s="23"/>
      <c r="B3" s="112" t="s">
        <v>76</v>
      </c>
      <c r="C3" s="112"/>
      <c r="D3" s="112"/>
      <c r="E3" s="112"/>
      <c r="F3" s="112"/>
      <c r="G3" s="112"/>
      <c r="H3" s="112"/>
      <c r="I3" s="112"/>
      <c r="J3" s="112"/>
    </row>
    <row r="4" spans="1:10" ht="18" customHeight="1">
      <c r="A4" s="23"/>
      <c r="B4" s="19"/>
      <c r="C4" s="107" t="s">
        <v>75</v>
      </c>
      <c r="D4" s="107"/>
      <c r="E4" s="19"/>
      <c r="F4" s="18"/>
      <c r="G4" s="76"/>
      <c r="H4" s="76"/>
      <c r="I4" s="76"/>
      <c r="J4" s="76"/>
    </row>
    <row r="5" spans="1:10" ht="30.75" customHeight="1">
      <c r="A5" s="23"/>
      <c r="B5" s="20" t="s">
        <v>12</v>
      </c>
      <c r="C5" s="20" t="s">
        <v>30</v>
      </c>
      <c r="D5" s="20" t="s">
        <v>31</v>
      </c>
      <c r="E5" s="20" t="s">
        <v>16</v>
      </c>
      <c r="F5" s="24" t="s">
        <v>17</v>
      </c>
      <c r="G5" s="24" t="s">
        <v>18</v>
      </c>
      <c r="H5" s="25" t="s">
        <v>19</v>
      </c>
      <c r="I5" s="26" t="s">
        <v>20</v>
      </c>
      <c r="J5" s="27" t="s">
        <v>21</v>
      </c>
    </row>
    <row r="6" spans="1:10" ht="15.75" customHeight="1">
      <c r="A6" s="23"/>
      <c r="B6" s="20">
        <v>1</v>
      </c>
      <c r="C6" s="20">
        <v>2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2">
        <v>8</v>
      </c>
      <c r="J6" s="20">
        <v>9</v>
      </c>
    </row>
    <row r="7" spans="1:10" ht="19.5" customHeight="1">
      <c r="A7" s="23"/>
      <c r="B7" s="21">
        <v>1</v>
      </c>
      <c r="C7" s="108" t="s">
        <v>77</v>
      </c>
      <c r="D7" s="77" t="s">
        <v>32</v>
      </c>
      <c r="E7" s="20"/>
      <c r="F7" s="81">
        <v>1</v>
      </c>
      <c r="G7" s="81">
        <v>140000</v>
      </c>
      <c r="H7" s="82"/>
      <c r="I7" s="82"/>
      <c r="J7" s="81">
        <f>F7*G7</f>
        <v>140000</v>
      </c>
    </row>
    <row r="8" spans="1:10" ht="24" customHeight="1">
      <c r="A8" s="23"/>
      <c r="B8" s="21">
        <v>2</v>
      </c>
      <c r="C8" s="109"/>
      <c r="D8" s="78" t="s">
        <v>29</v>
      </c>
      <c r="E8" s="20"/>
      <c r="F8" s="81">
        <v>0.25</v>
      </c>
      <c r="G8" s="81">
        <v>125000</v>
      </c>
      <c r="H8" s="82"/>
      <c r="I8" s="82"/>
      <c r="J8" s="81">
        <f>F8*G8</f>
        <v>31250</v>
      </c>
    </row>
    <row r="9" spans="1:10" ht="18" customHeight="1">
      <c r="A9" s="23"/>
      <c r="B9" s="21">
        <v>3</v>
      </c>
      <c r="C9" s="109"/>
      <c r="D9" s="77" t="s">
        <v>33</v>
      </c>
      <c r="E9" s="20"/>
      <c r="F9" s="81">
        <v>0.5</v>
      </c>
      <c r="G9" s="81">
        <v>131000</v>
      </c>
      <c r="H9" s="82"/>
      <c r="I9" s="82"/>
      <c r="J9" s="81">
        <f aca="true" t="shared" si="0" ref="J9:J22">F9*G9</f>
        <v>65500</v>
      </c>
    </row>
    <row r="10" spans="1:10" ht="18" customHeight="1">
      <c r="A10" s="23"/>
      <c r="B10" s="21">
        <v>4</v>
      </c>
      <c r="C10" s="109"/>
      <c r="D10" s="77" t="s">
        <v>34</v>
      </c>
      <c r="E10" s="20"/>
      <c r="F10" s="81">
        <v>2.24</v>
      </c>
      <c r="G10" s="81">
        <v>125000</v>
      </c>
      <c r="H10" s="82"/>
      <c r="I10" s="82"/>
      <c r="J10" s="81">
        <f t="shared" si="0"/>
        <v>280000</v>
      </c>
    </row>
    <row r="11" spans="1:10" ht="17.25" customHeight="1">
      <c r="A11" s="23"/>
      <c r="B11" s="21">
        <v>5</v>
      </c>
      <c r="C11" s="109"/>
      <c r="D11" s="77" t="s">
        <v>35</v>
      </c>
      <c r="E11" s="22"/>
      <c r="F11" s="81">
        <v>2</v>
      </c>
      <c r="G11" s="81">
        <v>125000</v>
      </c>
      <c r="H11" s="82"/>
      <c r="I11" s="82"/>
      <c r="J11" s="81">
        <f t="shared" si="0"/>
        <v>250000</v>
      </c>
    </row>
    <row r="12" spans="1:10" ht="21" customHeight="1">
      <c r="A12" s="23"/>
      <c r="B12" s="21"/>
      <c r="C12" s="109"/>
      <c r="D12" s="77" t="s">
        <v>80</v>
      </c>
      <c r="E12" s="22"/>
      <c r="F12" s="81" t="s">
        <v>81</v>
      </c>
      <c r="G12" s="81">
        <v>125000</v>
      </c>
      <c r="H12" s="82"/>
      <c r="I12" s="82"/>
      <c r="J12" s="81">
        <v>62500</v>
      </c>
    </row>
    <row r="13" spans="1:10" ht="21" customHeight="1">
      <c r="A13" s="23"/>
      <c r="B13" s="21"/>
      <c r="C13" s="109"/>
      <c r="D13" s="77" t="s">
        <v>82</v>
      </c>
      <c r="E13" s="22"/>
      <c r="F13" s="81" t="s">
        <v>81</v>
      </c>
      <c r="G13" s="81">
        <v>125000</v>
      </c>
      <c r="H13" s="82"/>
      <c r="I13" s="82"/>
      <c r="J13" s="81">
        <v>62500</v>
      </c>
    </row>
    <row r="14" spans="1:10" ht="15.75" customHeight="1">
      <c r="A14" s="23"/>
      <c r="B14" s="21">
        <v>6</v>
      </c>
      <c r="C14" s="109"/>
      <c r="D14" s="33" t="s">
        <v>25</v>
      </c>
      <c r="E14" s="88"/>
      <c r="F14" s="83">
        <v>0.5</v>
      </c>
      <c r="G14" s="81">
        <v>125000</v>
      </c>
      <c r="H14" s="89"/>
      <c r="I14" s="89"/>
      <c r="J14" s="81">
        <f t="shared" si="0"/>
        <v>62500</v>
      </c>
    </row>
    <row r="15" spans="1:10" ht="18" customHeight="1">
      <c r="A15" s="23"/>
      <c r="B15" s="21">
        <v>7</v>
      </c>
      <c r="C15" s="109"/>
      <c r="D15" s="77" t="s">
        <v>36</v>
      </c>
      <c r="E15" s="22"/>
      <c r="F15" s="81">
        <v>1</v>
      </c>
      <c r="G15" s="81">
        <v>125000</v>
      </c>
      <c r="H15" s="82"/>
      <c r="I15" s="82"/>
      <c r="J15" s="81">
        <f t="shared" si="0"/>
        <v>125000</v>
      </c>
    </row>
    <row r="16" spans="1:10" ht="15" customHeight="1">
      <c r="A16" s="23"/>
      <c r="B16" s="21">
        <v>8</v>
      </c>
      <c r="C16" s="109"/>
      <c r="D16" s="78" t="s">
        <v>26</v>
      </c>
      <c r="E16" s="22"/>
      <c r="F16" s="81">
        <v>0.5</v>
      </c>
      <c r="G16" s="81">
        <v>125000</v>
      </c>
      <c r="H16" s="82"/>
      <c r="I16" s="82"/>
      <c r="J16" s="81">
        <f t="shared" si="0"/>
        <v>62500</v>
      </c>
    </row>
    <row r="17" spans="1:10" ht="12.75" customHeight="1">
      <c r="A17" s="23"/>
      <c r="B17" s="21">
        <v>9</v>
      </c>
      <c r="C17" s="109"/>
      <c r="D17" s="78" t="s">
        <v>27</v>
      </c>
      <c r="E17" s="22"/>
      <c r="F17" s="81">
        <v>0.5</v>
      </c>
      <c r="G17" s="81">
        <v>125000</v>
      </c>
      <c r="H17" s="82"/>
      <c r="I17" s="82"/>
      <c r="J17" s="81">
        <f t="shared" si="0"/>
        <v>62500</v>
      </c>
    </row>
    <row r="18" spans="1:10" ht="17.25" customHeight="1">
      <c r="A18" s="23"/>
      <c r="B18" s="21">
        <v>10</v>
      </c>
      <c r="C18" s="109"/>
      <c r="D18" s="77" t="s">
        <v>38</v>
      </c>
      <c r="E18" s="28"/>
      <c r="F18" s="81">
        <v>0.5</v>
      </c>
      <c r="G18" s="81">
        <v>125000</v>
      </c>
      <c r="H18" s="82"/>
      <c r="I18" s="82"/>
      <c r="J18" s="81">
        <f t="shared" si="0"/>
        <v>62500</v>
      </c>
    </row>
    <row r="19" spans="1:10" ht="17.25" customHeight="1">
      <c r="A19" s="23"/>
      <c r="B19" s="21">
        <v>12</v>
      </c>
      <c r="C19" s="109"/>
      <c r="D19" s="77" t="s">
        <v>28</v>
      </c>
      <c r="E19" s="28"/>
      <c r="F19" s="81">
        <v>0.25</v>
      </c>
      <c r="G19" s="81">
        <v>125000</v>
      </c>
      <c r="H19" s="82"/>
      <c r="I19" s="82"/>
      <c r="J19" s="81">
        <f t="shared" si="0"/>
        <v>31250</v>
      </c>
    </row>
    <row r="20" spans="1:10" ht="18.75" customHeight="1">
      <c r="A20" s="23"/>
      <c r="B20" s="21">
        <v>13</v>
      </c>
      <c r="C20" s="110"/>
      <c r="D20" s="29" t="s">
        <v>14</v>
      </c>
      <c r="E20" s="29"/>
      <c r="F20" s="83">
        <v>0.5</v>
      </c>
      <c r="G20" s="81">
        <v>125000</v>
      </c>
      <c r="H20" s="84"/>
      <c r="I20" s="84"/>
      <c r="J20" s="81">
        <f t="shared" si="0"/>
        <v>62500</v>
      </c>
    </row>
    <row r="21" spans="1:10" ht="18.75" customHeight="1">
      <c r="A21" s="23"/>
      <c r="B21" s="21"/>
      <c r="C21" s="35"/>
      <c r="D21" s="36" t="s">
        <v>79</v>
      </c>
      <c r="E21" s="29"/>
      <c r="F21" s="83">
        <v>1</v>
      </c>
      <c r="G21" s="81">
        <v>125000</v>
      </c>
      <c r="H21" s="84"/>
      <c r="I21" s="84"/>
      <c r="J21" s="81">
        <f t="shared" si="0"/>
        <v>125000</v>
      </c>
    </row>
    <row r="22" spans="1:10" ht="18.75" customHeight="1">
      <c r="A22" s="23"/>
      <c r="B22" s="21">
        <v>14</v>
      </c>
      <c r="C22" s="35"/>
      <c r="D22" s="36" t="s">
        <v>39</v>
      </c>
      <c r="E22" s="29"/>
      <c r="F22" s="83">
        <v>1</v>
      </c>
      <c r="G22" s="81">
        <v>125000</v>
      </c>
      <c r="H22" s="84"/>
      <c r="I22" s="84"/>
      <c r="J22" s="81">
        <f t="shared" si="0"/>
        <v>125000</v>
      </c>
    </row>
    <row r="23" spans="1:10" ht="13.5" customHeight="1">
      <c r="A23" s="18"/>
      <c r="B23" s="30"/>
      <c r="C23" s="31"/>
      <c r="D23" s="32" t="s">
        <v>13</v>
      </c>
      <c r="E23" s="33"/>
      <c r="F23" s="79">
        <f>SUM(F7:F22)</f>
        <v>11.74</v>
      </c>
      <c r="G23" s="79"/>
      <c r="H23" s="79"/>
      <c r="I23" s="79"/>
      <c r="J23" s="80">
        <f>SUM(J7:J20)</f>
        <v>1360500</v>
      </c>
    </row>
    <row r="24" spans="1:10" ht="22.5" customHeight="1">
      <c r="A24" s="34"/>
      <c r="C24" s="85" t="s">
        <v>78</v>
      </c>
      <c r="D24" s="86"/>
      <c r="E24" s="86"/>
      <c r="F24" s="86"/>
      <c r="G24" s="86"/>
      <c r="H24" s="86"/>
      <c r="I24" s="86"/>
      <c r="J24" s="86"/>
    </row>
    <row r="25" spans="3:10" ht="18" customHeight="1">
      <c r="C25" s="87"/>
      <c r="D25" s="87"/>
      <c r="E25" s="87"/>
      <c r="F25" s="87"/>
      <c r="G25" s="87"/>
      <c r="H25" s="87"/>
      <c r="I25" s="87"/>
      <c r="J25" s="87"/>
    </row>
    <row r="26" spans="3:10" ht="12.75" customHeight="1">
      <c r="C26" s="87"/>
      <c r="D26" s="87"/>
      <c r="E26" s="87"/>
      <c r="F26" s="87"/>
      <c r="G26" s="87"/>
      <c r="H26" s="87"/>
      <c r="I26" s="87"/>
      <c r="J26" s="87"/>
    </row>
  </sheetData>
  <sheetProtection/>
  <mergeCells count="5">
    <mergeCell ref="H1:J1"/>
    <mergeCell ref="C4:D4"/>
    <mergeCell ref="C7:C20"/>
    <mergeCell ref="B2:J2"/>
    <mergeCell ref="B3:J3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USER</cp:lastModifiedBy>
  <cp:lastPrinted>2022-09-26T10:56:11Z</cp:lastPrinted>
  <dcterms:created xsi:type="dcterms:W3CDTF">2007-06-06T06:16:02Z</dcterms:created>
  <dcterms:modified xsi:type="dcterms:W3CDTF">2022-09-26T10:56:17Z</dcterms:modified>
  <cp:category/>
  <cp:version/>
  <cp:contentType/>
  <cp:contentStatus/>
</cp:coreProperties>
</file>