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55" windowHeight="898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Մեղրաձորի ՄՄԿ" sheetId="5" r:id="rId5"/>
  </sheets>
  <definedNames/>
  <calcPr fullCalcOnLoad="1"/>
</workbook>
</file>

<file path=xl/sharedStrings.xml><?xml version="1.0" encoding="utf-8"?>
<sst xmlns="http://schemas.openxmlformats.org/spreadsheetml/2006/main" count="90" uniqueCount="44">
  <si>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</si>
  <si>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</si>
  <si>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</si>
  <si>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</si>
  <si>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</si>
  <si>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</si>
  <si>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</si>
  <si>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</si>
  <si>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</si>
  <si>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</si>
  <si>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</si>
  <si>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</si>
  <si>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</si>
  <si>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</si>
  <si>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Հավաքարար</t>
  </si>
  <si>
    <t>Հաստիքի տեսակը</t>
  </si>
  <si>
    <t>Պաշտոնային դրույքաչափը</t>
  </si>
  <si>
    <t>Հավելումը</t>
  </si>
  <si>
    <t>Հավելավճարը</t>
  </si>
  <si>
    <t>Աշխատավարձի չափը</t>
  </si>
  <si>
    <t>Հաստիքի անվանումը</t>
  </si>
  <si>
    <t>Կազմակերպության անվանումը</t>
  </si>
  <si>
    <t>Հաշվապահ</t>
  </si>
  <si>
    <t>Օժանդակ բանվոր</t>
  </si>
  <si>
    <t xml:space="preserve">ՀԱՍՏԻՔԱՑՈՒՑԱԿ  </t>
  </si>
  <si>
    <t>Տնօրեն</t>
  </si>
  <si>
    <t>Գեղմասվար</t>
  </si>
  <si>
    <t>Գրադարանավար</t>
  </si>
  <si>
    <t>Ձյուդոյի մարզիչ</t>
  </si>
  <si>
    <t>Թաեքվոնդոյի մարզիչ</t>
  </si>
  <si>
    <t>Դհոլի ուսուցիչ</t>
  </si>
  <si>
    <t>Դուդուկի ուսուցիչ</t>
  </si>
  <si>
    <t>Ասեղնագործության ուսուցիչ</t>
  </si>
  <si>
    <t>Պահակ</t>
  </si>
  <si>
    <t>Տեխնիկական սպասարկման</t>
  </si>
  <si>
    <t>Հաստիքային միավորը</t>
  </si>
  <si>
    <r>
      <rPr>
        <b/>
        <sz val="10"/>
        <rFont val="GHEA Grapalat"/>
        <family val="3"/>
      </rPr>
      <t xml:space="preserve"> Հավելված                                                                                                                                          ՀՀ Կոտայքի մարզի Մեղրաձոր համայնքի ավագանու                                                 2020թվականի դեկտեմբերի 18-ի   N  որոշման  
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 xml:space="preserve"> </t>
    </r>
  </si>
  <si>
    <t>Պարի ուսուցիչ</t>
  </si>
  <si>
    <t>Նկարչության ուսուցիչ</t>
  </si>
  <si>
    <t>Աշխատակիցների  քանակը`   16</t>
  </si>
  <si>
    <t xml:space="preserve">ՀԱՄԱՅՆՔԻ ՂԵԿԱՎԱՐ՝                         Ն. ՀԱՐՈՒԹՅՈՒՆՅԱՆ                             </t>
  </si>
  <si>
    <t xml:space="preserve">Հավելված 2
Ծաղկաձոր համայնքի ավագանու 2023 թվականի մայիսի  05-ի թիվ  44 որոշման
</t>
  </si>
  <si>
    <t xml:space="preserve"> ՀՀ Կոտայքի մարզի Ծաղկաձոր համայնքի &lt;&lt;Մեղրաձոր գյուղի Սամվել Մուրադյան  անվան մարզամշակութային կենտրոն&gt;&gt;              ՀՈԱԿ-ի աշխատակիցների 2023 թվականի թվաքանակը, հաստիքացուցակը և պաշտոնային դրույքաչափերը                        </t>
  </si>
  <si>
    <t>&lt;&lt;Մեղրաձոր գյուղի Սամվել Մուրադյանի անվան   մարզամշակութային կենտրոն&gt;&gt;  ՀՈԱԿ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</si>
</sst>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-;\-* #,##0_-;_-* &quot;-&quot;_-;_-@_-"/>
    <numFmt numFmtId="178" formatCode="_-* #,##0.00&quot;р.&quot;_-;\-* #,##0.00&quot;р.&quot;_-;_-* &quot;-&quot;??&quot;р.&quot;_-;_-@_-"/>
    <numFmt numFmtId="179" formatCode="_-* #,##0.00_-;\-* #,##0.00_-;_-* &quot;-&quot;??_-;_-@_-"/>
    <numFmt numFmtId="180" formatCode="_-* #,##0_р_._-;\-* #,##0_р_._-;_-* &quot;-&quot;_р_.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[$-FC19]d\ mmmm\ yyyy\ &quot;г.&quot;"/>
    <numFmt numFmtId="201" formatCode="#,##0.0"/>
    <numFmt numFmtId="202" formatCode="_-[$£-809]* #,##0.00_-;\-[$£-809]* #,##0.00_-;_-[$£-809]* &quot;-&quot;??_-;_-@_-"/>
    <numFmt numFmtId="203" formatCode="#,##0.0\ _₽;[Red]\-#,##0.0\ _₽"/>
    <numFmt numFmtId="204" formatCode="0.000"/>
  </numFmts>
  <fonts count="50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33" applyFont="1" applyBorder="1" applyAlignment="1">
      <alignment vertical="center" wrapText="1"/>
      <protection/>
    </xf>
    <xf numFmtId="0" fontId="6" fillId="0" borderId="13" xfId="33" applyFont="1" applyBorder="1" applyAlignment="1">
      <alignment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>
      <alignment/>
      <protection/>
    </xf>
    <xf numFmtId="0" fontId="5" fillId="0" borderId="10" xfId="33" applyFont="1" applyBorder="1" applyAlignment="1">
      <alignment horizontal="center"/>
      <protection/>
    </xf>
    <xf numFmtId="0" fontId="47" fillId="0" borderId="0" xfId="0" applyFont="1" applyAlignment="1">
      <alignment/>
    </xf>
    <xf numFmtId="0" fontId="6" fillId="0" borderId="10" xfId="33" applyFont="1" applyFill="1" applyBorder="1" applyAlignment="1">
      <alignment horizontal="center" vertical="center" wrapText="1"/>
      <protection/>
    </xf>
    <xf numFmtId="38" fontId="6" fillId="0" borderId="10" xfId="33" applyNumberFormat="1" applyFont="1" applyBorder="1" applyAlignment="1">
      <alignment horizontal="center" vertical="center"/>
      <protection/>
    </xf>
    <xf numFmtId="203" fontId="6" fillId="0" borderId="10" xfId="33" applyNumberFormat="1" applyFont="1" applyBorder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top" wrapText="1"/>
      <protection/>
    </xf>
    <xf numFmtId="0" fontId="5" fillId="0" borderId="0" xfId="33" applyFont="1" applyAlignment="1">
      <alignment vertical="top"/>
      <protection/>
    </xf>
    <xf numFmtId="0" fontId="6" fillId="0" borderId="0" xfId="33" applyFont="1" applyBorder="1" applyAlignment="1">
      <alignment vertical="center" wrapText="1"/>
      <protection/>
    </xf>
    <xf numFmtId="0" fontId="5" fillId="0" borderId="13" xfId="33" applyFont="1" applyBorder="1" applyAlignment="1">
      <alignment vertical="top"/>
      <protection/>
    </xf>
    <xf numFmtId="0" fontId="48" fillId="0" borderId="0" xfId="0" applyFont="1" applyAlignment="1">
      <alignment/>
    </xf>
    <xf numFmtId="0" fontId="6" fillId="0" borderId="13" xfId="33" applyFont="1" applyBorder="1" applyAlignment="1">
      <alignment vertical="center" wrapText="1"/>
      <protection/>
    </xf>
    <xf numFmtId="0" fontId="6" fillId="0" borderId="10" xfId="33" applyFont="1" applyFill="1" applyBorder="1" applyAlignment="1">
      <alignment horizontal="justify" vertical="top" wrapText="1"/>
      <protection/>
    </xf>
    <xf numFmtId="0" fontId="5" fillId="0" borderId="10" xfId="33" applyNumberFormat="1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5" fillId="0" borderId="10" xfId="33" applyNumberFormat="1" applyFont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5" xfId="3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6" fillId="0" borderId="0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top" wrapText="1"/>
      <protection/>
    </xf>
    <xf numFmtId="0" fontId="5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2" t="s">
        <v>7</v>
      </c>
      <c r="B4" s="42" t="s">
        <v>0</v>
      </c>
      <c r="C4" s="42" t="s">
        <v>1</v>
      </c>
      <c r="D4" s="42" t="s">
        <v>9</v>
      </c>
      <c r="E4" s="43" t="s">
        <v>8</v>
      </c>
      <c r="F4" s="42" t="s">
        <v>2</v>
      </c>
      <c r="G4" s="42" t="s">
        <v>3</v>
      </c>
      <c r="H4" s="42" t="s">
        <v>4</v>
      </c>
      <c r="I4" s="42" t="s">
        <v>5</v>
      </c>
      <c r="J4" s="42" t="s">
        <v>6</v>
      </c>
      <c r="K4" s="42" t="s">
        <v>10</v>
      </c>
      <c r="L4" s="42" t="s">
        <v>11</v>
      </c>
    </row>
    <row r="5" spans="1:12" ht="12.75">
      <c r="A5" s="42"/>
      <c r="B5" s="42"/>
      <c r="C5" s="42"/>
      <c r="D5" s="42"/>
      <c r="E5" s="44"/>
      <c r="F5" s="42"/>
      <c r="G5" s="42"/>
      <c r="H5" s="42"/>
      <c r="I5" s="42"/>
      <c r="J5" s="42"/>
      <c r="K5" s="42"/>
      <c r="L5" s="42"/>
    </row>
    <row r="6" spans="1:12" ht="12.75">
      <c r="A6" s="42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2" t="s">
        <v>0</v>
      </c>
      <c r="B3" s="42" t="s">
        <v>1</v>
      </c>
      <c r="C3" s="42" t="s">
        <v>9</v>
      </c>
      <c r="D3" s="43" t="s">
        <v>8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10</v>
      </c>
      <c r="K3" s="42" t="s">
        <v>11</v>
      </c>
    </row>
    <row r="4" spans="1:11" ht="12.75">
      <c r="A4" s="42"/>
      <c r="B4" s="42"/>
      <c r="C4" s="42"/>
      <c r="D4" s="44"/>
      <c r="E4" s="42"/>
      <c r="F4" s="42"/>
      <c r="G4" s="42"/>
      <c r="H4" s="42"/>
      <c r="I4" s="42"/>
      <c r="J4" s="42"/>
      <c r="K4" s="42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2" t="s">
        <v>0</v>
      </c>
      <c r="B2" s="42" t="s">
        <v>1</v>
      </c>
      <c r="C2" s="42" t="s">
        <v>9</v>
      </c>
      <c r="D2" s="43" t="s">
        <v>8</v>
      </c>
      <c r="E2" s="42" t="s">
        <v>2</v>
      </c>
      <c r="F2" s="42" t="s">
        <v>3</v>
      </c>
      <c r="G2" s="42" t="s">
        <v>4</v>
      </c>
      <c r="H2" s="42" t="s">
        <v>5</v>
      </c>
      <c r="I2" s="42" t="s">
        <v>6</v>
      </c>
      <c r="J2" s="42" t="s">
        <v>10</v>
      </c>
      <c r="K2" s="42" t="s">
        <v>11</v>
      </c>
    </row>
    <row r="3" spans="1:11" ht="12.75">
      <c r="A3" s="42"/>
      <c r="B3" s="42"/>
      <c r="C3" s="42"/>
      <c r="D3" s="44"/>
      <c r="E3" s="42"/>
      <c r="F3" s="42"/>
      <c r="G3" s="42"/>
      <c r="H3" s="42"/>
      <c r="I3" s="42"/>
      <c r="J3" s="42"/>
      <c r="K3" s="42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2" t="s">
        <v>0</v>
      </c>
      <c r="B5" s="42" t="s">
        <v>1</v>
      </c>
      <c r="C5" s="42" t="s">
        <v>9</v>
      </c>
      <c r="D5" s="43" t="s">
        <v>8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6</v>
      </c>
      <c r="J5" s="42" t="s">
        <v>10</v>
      </c>
      <c r="K5" s="42" t="s">
        <v>11</v>
      </c>
      <c r="L5" s="8"/>
      <c r="M5" s="8"/>
      <c r="N5" s="8"/>
    </row>
    <row r="6" spans="1:14" ht="12.75">
      <c r="A6" s="42"/>
      <c r="B6" s="42"/>
      <c r="C6" s="42"/>
      <c r="D6" s="44"/>
      <c r="E6" s="42"/>
      <c r="F6" s="42"/>
      <c r="G6" s="42"/>
      <c r="H6" s="42"/>
      <c r="I6" s="42"/>
      <c r="J6" s="42"/>
      <c r="K6" s="42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3" t="s">
        <v>0</v>
      </c>
      <c r="B11" s="43" t="s">
        <v>1</v>
      </c>
      <c r="C11" s="43" t="s">
        <v>9</v>
      </c>
      <c r="D11" s="43" t="s">
        <v>8</v>
      </c>
      <c r="E11" s="43" t="s">
        <v>2</v>
      </c>
      <c r="F11" s="43" t="s">
        <v>3</v>
      </c>
      <c r="G11" s="43" t="s">
        <v>4</v>
      </c>
      <c r="H11" s="43" t="s">
        <v>5</v>
      </c>
      <c r="I11" s="43" t="s">
        <v>6</v>
      </c>
      <c r="J11" s="43" t="s">
        <v>10</v>
      </c>
      <c r="K11" s="43" t="s">
        <v>11</v>
      </c>
      <c r="L11" s="42"/>
      <c r="M11" s="42"/>
      <c r="N11" s="42"/>
    </row>
    <row r="12" spans="1:14" ht="12.75" customHeight="1" hidden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2"/>
      <c r="M12" s="42"/>
      <c r="N12" s="42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I5:I6"/>
    <mergeCell ref="F5:F6"/>
    <mergeCell ref="G5:G6"/>
    <mergeCell ref="H5:H6"/>
    <mergeCell ref="A5:A6"/>
    <mergeCell ref="B5:B6"/>
    <mergeCell ref="C5:C6"/>
    <mergeCell ref="D5:D6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L11:L12"/>
    <mergeCell ref="M11:M12"/>
    <mergeCell ref="N11:N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C10" sqref="C10:C23"/>
    </sheetView>
  </sheetViews>
  <sheetFormatPr defaultColWidth="9.00390625" defaultRowHeight="12.75"/>
  <cols>
    <col min="1" max="1" width="0.12890625" style="0" customWidth="1"/>
    <col min="3" max="3" width="15.625" style="0" customWidth="1"/>
    <col min="4" max="4" width="18.75390625" style="0" customWidth="1"/>
    <col min="5" max="5" width="16.25390625" style="0" customWidth="1"/>
    <col min="7" max="7" width="14.875" style="0" customWidth="1"/>
    <col min="10" max="10" width="22.75390625" style="0" customWidth="1"/>
  </cols>
  <sheetData>
    <row r="1" ht="5.25" customHeight="1"/>
    <row r="2" spans="1:10" ht="1.5" customHeight="1">
      <c r="A2" s="13"/>
      <c r="B2" s="48"/>
      <c r="C2" s="48"/>
      <c r="D2" s="48"/>
      <c r="E2" s="48"/>
      <c r="F2" s="51" t="s">
        <v>36</v>
      </c>
      <c r="G2" s="51"/>
      <c r="H2" s="51"/>
      <c r="I2" s="51"/>
      <c r="J2" s="51"/>
    </row>
    <row r="3" spans="1:10" ht="0.75" customHeight="1" hidden="1">
      <c r="A3" s="13"/>
      <c r="B3" s="48"/>
      <c r="C3" s="48"/>
      <c r="D3" s="48"/>
      <c r="E3" s="48"/>
      <c r="F3" s="51"/>
      <c r="G3" s="51"/>
      <c r="H3" s="51"/>
      <c r="I3" s="51"/>
      <c r="J3" s="51"/>
    </row>
    <row r="4" spans="1:11" ht="59.25" customHeight="1">
      <c r="A4" s="13"/>
      <c r="B4" s="27"/>
      <c r="C4" s="27"/>
      <c r="D4" s="27"/>
      <c r="E4" s="27"/>
      <c r="F4" s="28"/>
      <c r="G4" s="52"/>
      <c r="H4" s="52"/>
      <c r="I4" s="47" t="s">
        <v>41</v>
      </c>
      <c r="J4" s="47"/>
      <c r="K4" s="47"/>
    </row>
    <row r="5" spans="1:10" ht="16.5" customHeight="1">
      <c r="A5" s="13"/>
      <c r="B5" s="27"/>
      <c r="C5" s="27"/>
      <c r="D5" s="48" t="s">
        <v>24</v>
      </c>
      <c r="E5" s="48"/>
      <c r="F5" s="48"/>
      <c r="G5" s="48"/>
      <c r="H5" s="48"/>
      <c r="I5" s="48"/>
      <c r="J5" s="29"/>
    </row>
    <row r="6" spans="1:10" ht="33" customHeight="1">
      <c r="A6" s="13"/>
      <c r="B6" s="48" t="s">
        <v>42</v>
      </c>
      <c r="C6" s="48"/>
      <c r="D6" s="48"/>
      <c r="E6" s="48"/>
      <c r="F6" s="48"/>
      <c r="G6" s="48"/>
      <c r="H6" s="48"/>
      <c r="I6" s="48"/>
      <c r="J6" s="48"/>
    </row>
    <row r="7" spans="1:10" ht="12.75" customHeight="1">
      <c r="A7" s="13"/>
      <c r="B7" s="30"/>
      <c r="C7" s="14" t="s">
        <v>39</v>
      </c>
      <c r="D7" s="14"/>
      <c r="E7" s="14"/>
      <c r="F7" s="31"/>
      <c r="G7" s="31"/>
      <c r="H7" s="31"/>
      <c r="I7" s="31"/>
      <c r="J7" s="31"/>
    </row>
    <row r="8" spans="1:10" s="12" customFormat="1" ht="47.25" customHeight="1">
      <c r="A8" s="24"/>
      <c r="B8" s="25" t="s">
        <v>12</v>
      </c>
      <c r="C8" s="25" t="s">
        <v>21</v>
      </c>
      <c r="D8" s="25" t="s">
        <v>20</v>
      </c>
      <c r="E8" s="25" t="s">
        <v>15</v>
      </c>
      <c r="F8" s="21" t="s">
        <v>35</v>
      </c>
      <c r="G8" s="21" t="s">
        <v>16</v>
      </c>
      <c r="H8" s="26" t="s">
        <v>17</v>
      </c>
      <c r="I8" s="21" t="s">
        <v>18</v>
      </c>
      <c r="J8" s="21" t="s">
        <v>19</v>
      </c>
    </row>
    <row r="9" spans="1:10" ht="15.75" customHeight="1">
      <c r="A9" s="13"/>
      <c r="B9" s="15">
        <v>1</v>
      </c>
      <c r="C9" s="17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8"/>
    </row>
    <row r="10" spans="1:10" ht="18" customHeight="1">
      <c r="A10" s="13"/>
      <c r="B10" s="15">
        <v>1</v>
      </c>
      <c r="C10" s="49" t="s">
        <v>43</v>
      </c>
      <c r="D10" s="40" t="s">
        <v>25</v>
      </c>
      <c r="E10" s="15"/>
      <c r="F10" s="36">
        <v>1</v>
      </c>
      <c r="G10" s="35">
        <v>180000</v>
      </c>
      <c r="H10" s="18"/>
      <c r="I10" s="18"/>
      <c r="J10" s="37">
        <f>F10*G10</f>
        <v>180000</v>
      </c>
    </row>
    <row r="11" spans="1:10" ht="17.25">
      <c r="A11" s="13"/>
      <c r="B11" s="15">
        <v>2</v>
      </c>
      <c r="C11" s="50"/>
      <c r="D11" s="40" t="s">
        <v>26</v>
      </c>
      <c r="E11" s="15"/>
      <c r="F11" s="36">
        <v>1</v>
      </c>
      <c r="G11" s="35">
        <v>120000</v>
      </c>
      <c r="H11" s="19"/>
      <c r="I11" s="18"/>
      <c r="J11" s="37">
        <f aca="true" t="shared" si="0" ref="J11:J23">F11*G11</f>
        <v>120000</v>
      </c>
    </row>
    <row r="12" spans="1:10" ht="17.25">
      <c r="A12" s="13"/>
      <c r="B12" s="15">
        <v>3</v>
      </c>
      <c r="C12" s="50"/>
      <c r="D12" s="40" t="s">
        <v>27</v>
      </c>
      <c r="E12" s="15"/>
      <c r="F12" s="36">
        <v>1</v>
      </c>
      <c r="G12" s="35">
        <v>110000</v>
      </c>
      <c r="H12" s="19"/>
      <c r="I12" s="18"/>
      <c r="J12" s="37">
        <f t="shared" si="0"/>
        <v>110000</v>
      </c>
    </row>
    <row r="13" spans="1:10" ht="17.25">
      <c r="A13" s="13"/>
      <c r="B13" s="15">
        <v>4</v>
      </c>
      <c r="C13" s="50"/>
      <c r="D13" s="40" t="s">
        <v>22</v>
      </c>
      <c r="E13" s="16"/>
      <c r="F13" s="36">
        <v>1</v>
      </c>
      <c r="G13" s="35">
        <v>115000</v>
      </c>
      <c r="H13" s="19"/>
      <c r="I13" s="18"/>
      <c r="J13" s="37">
        <f t="shared" si="0"/>
        <v>115000</v>
      </c>
    </row>
    <row r="14" spans="1:10" ht="17.25">
      <c r="A14" s="13"/>
      <c r="B14" s="15">
        <v>5</v>
      </c>
      <c r="C14" s="50"/>
      <c r="D14" s="40" t="s">
        <v>28</v>
      </c>
      <c r="E14" s="16"/>
      <c r="F14" s="36">
        <v>1</v>
      </c>
      <c r="G14" s="35">
        <v>115000</v>
      </c>
      <c r="H14" s="19"/>
      <c r="I14" s="18"/>
      <c r="J14" s="37">
        <f t="shared" si="0"/>
        <v>115000</v>
      </c>
    </row>
    <row r="15" spans="1:10" ht="28.5" customHeight="1">
      <c r="A15" s="13"/>
      <c r="B15" s="15">
        <v>6</v>
      </c>
      <c r="C15" s="50"/>
      <c r="D15" s="41" t="s">
        <v>29</v>
      </c>
      <c r="E15" s="32"/>
      <c r="F15" s="38">
        <v>1</v>
      </c>
      <c r="G15" s="35">
        <v>115000</v>
      </c>
      <c r="H15" s="39"/>
      <c r="I15" s="39"/>
      <c r="J15" s="37">
        <f t="shared" si="0"/>
        <v>115000</v>
      </c>
    </row>
    <row r="16" spans="1:10" ht="17.25">
      <c r="A16" s="13"/>
      <c r="B16" s="15">
        <v>7</v>
      </c>
      <c r="C16" s="50"/>
      <c r="D16" s="40" t="s">
        <v>30</v>
      </c>
      <c r="E16" s="16"/>
      <c r="F16" s="36">
        <v>1</v>
      </c>
      <c r="G16" s="35">
        <v>115000</v>
      </c>
      <c r="H16" s="19"/>
      <c r="I16" s="18"/>
      <c r="J16" s="37">
        <f t="shared" si="0"/>
        <v>115000</v>
      </c>
    </row>
    <row r="17" spans="1:10" ht="16.5" customHeight="1">
      <c r="A17" s="13"/>
      <c r="B17" s="15">
        <v>8</v>
      </c>
      <c r="C17" s="50"/>
      <c r="D17" s="40" t="s">
        <v>31</v>
      </c>
      <c r="E17" s="18"/>
      <c r="F17" s="36">
        <v>1</v>
      </c>
      <c r="G17" s="35">
        <v>115000</v>
      </c>
      <c r="H17" s="19"/>
      <c r="I17" s="18"/>
      <c r="J17" s="37">
        <f t="shared" si="0"/>
        <v>115000</v>
      </c>
    </row>
    <row r="18" spans="1:10" ht="18.75" customHeight="1">
      <c r="A18" s="13"/>
      <c r="B18" s="15">
        <v>9</v>
      </c>
      <c r="C18" s="50"/>
      <c r="D18" s="40" t="s">
        <v>37</v>
      </c>
      <c r="E18" s="16"/>
      <c r="F18" s="36">
        <v>3</v>
      </c>
      <c r="G18" s="35">
        <v>115000</v>
      </c>
      <c r="H18" s="19"/>
      <c r="I18" s="18"/>
      <c r="J18" s="37">
        <f t="shared" si="0"/>
        <v>345000</v>
      </c>
    </row>
    <row r="19" spans="1:10" ht="24.75" customHeight="1">
      <c r="A19" s="13"/>
      <c r="B19" s="15">
        <v>10</v>
      </c>
      <c r="C19" s="50"/>
      <c r="D19" s="40" t="s">
        <v>32</v>
      </c>
      <c r="E19" s="16"/>
      <c r="F19" s="36">
        <v>1</v>
      </c>
      <c r="G19" s="35">
        <v>115000</v>
      </c>
      <c r="H19" s="19"/>
      <c r="I19" s="18"/>
      <c r="J19" s="37">
        <f t="shared" si="0"/>
        <v>115000</v>
      </c>
    </row>
    <row r="20" spans="1:10" ht="24.75" customHeight="1">
      <c r="A20" s="13"/>
      <c r="B20" s="15">
        <v>11</v>
      </c>
      <c r="C20" s="50"/>
      <c r="D20" s="40" t="s">
        <v>38</v>
      </c>
      <c r="E20" s="16"/>
      <c r="F20" s="36">
        <v>0.5</v>
      </c>
      <c r="G20" s="35">
        <v>115000</v>
      </c>
      <c r="H20" s="19"/>
      <c r="I20" s="18"/>
      <c r="J20" s="37">
        <f t="shared" si="0"/>
        <v>57500</v>
      </c>
    </row>
    <row r="21" spans="1:10" ht="24.75" customHeight="1">
      <c r="A21" s="13"/>
      <c r="B21" s="15">
        <v>12</v>
      </c>
      <c r="C21" s="50"/>
      <c r="D21" s="40" t="s">
        <v>23</v>
      </c>
      <c r="E21" s="16" t="s">
        <v>34</v>
      </c>
      <c r="F21" s="36">
        <v>0.5</v>
      </c>
      <c r="G21" s="35">
        <v>100000</v>
      </c>
      <c r="H21" s="19"/>
      <c r="I21" s="18"/>
      <c r="J21" s="37">
        <f t="shared" si="0"/>
        <v>50000</v>
      </c>
    </row>
    <row r="22" spans="1:10" ht="24.75" customHeight="1">
      <c r="A22" s="13"/>
      <c r="B22" s="15">
        <v>13</v>
      </c>
      <c r="C22" s="50"/>
      <c r="D22" s="40" t="s">
        <v>33</v>
      </c>
      <c r="E22" s="16" t="s">
        <v>34</v>
      </c>
      <c r="F22" s="36">
        <v>1</v>
      </c>
      <c r="G22" s="35">
        <v>100000</v>
      </c>
      <c r="H22" s="19"/>
      <c r="I22" s="18"/>
      <c r="J22" s="37">
        <f t="shared" si="0"/>
        <v>100000</v>
      </c>
    </row>
    <row r="23" spans="1:10" ht="24" customHeight="1">
      <c r="A23" s="13"/>
      <c r="B23" s="15">
        <v>14</v>
      </c>
      <c r="C23" s="50"/>
      <c r="D23" s="40" t="s">
        <v>14</v>
      </c>
      <c r="E23" s="16" t="s">
        <v>34</v>
      </c>
      <c r="F23" s="36">
        <v>2</v>
      </c>
      <c r="G23" s="35">
        <v>100000</v>
      </c>
      <c r="H23" s="18"/>
      <c r="I23" s="18"/>
      <c r="J23" s="37">
        <f t="shared" si="0"/>
        <v>200000</v>
      </c>
    </row>
    <row r="24" spans="1:10" ht="15.75" customHeight="1">
      <c r="A24" s="13"/>
      <c r="B24" s="15"/>
      <c r="C24" s="33"/>
      <c r="D24" s="34" t="s">
        <v>13</v>
      </c>
      <c r="E24" s="18"/>
      <c r="F24" s="23">
        <f>SUM(F10:F23)</f>
        <v>16</v>
      </c>
      <c r="G24" s="35"/>
      <c r="H24" s="19"/>
      <c r="I24" s="19"/>
      <c r="J24" s="22">
        <f>SUM(J10:J23)</f>
        <v>1852500</v>
      </c>
    </row>
    <row r="25" spans="1:10" ht="17.25" customHeight="1">
      <c r="A25" s="20"/>
      <c r="B25" s="45" t="s">
        <v>40</v>
      </c>
      <c r="C25" s="45"/>
      <c r="D25" s="45"/>
      <c r="E25" s="45"/>
      <c r="F25" s="45"/>
      <c r="G25" s="45"/>
      <c r="H25" s="45"/>
      <c r="I25" s="45"/>
      <c r="J25" s="45"/>
    </row>
    <row r="26" spans="2:10" ht="3.75" customHeight="1">
      <c r="B26" s="46"/>
      <c r="C26" s="46"/>
      <c r="D26" s="46"/>
      <c r="E26" s="46"/>
      <c r="F26" s="46"/>
      <c r="G26" s="46"/>
      <c r="H26" s="46"/>
      <c r="I26" s="46"/>
      <c r="J26" s="46"/>
    </row>
  </sheetData>
  <sheetProtection/>
  <mergeCells count="9">
    <mergeCell ref="B25:J26"/>
    <mergeCell ref="I4:K4"/>
    <mergeCell ref="B2:E2"/>
    <mergeCell ref="B3:E3"/>
    <mergeCell ref="C10:C23"/>
    <mergeCell ref="F2:J3"/>
    <mergeCell ref="D5:I5"/>
    <mergeCell ref="G4:H4"/>
    <mergeCell ref="B6:J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2023-01-04T07:42:10Z</cp:lastPrinted>
  <dcterms:created xsi:type="dcterms:W3CDTF">2007-06-06T06:16:02Z</dcterms:created>
  <dcterms:modified xsi:type="dcterms:W3CDTF">2023-05-10T08:22:34Z</dcterms:modified>
  <cp:category/>
  <cp:version/>
  <cp:contentType/>
  <cp:contentStatus/>
</cp:coreProperties>
</file>